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AITOHSVR\d\16.　＠社長＠\★scan\"/>
    </mc:Choice>
  </mc:AlternateContent>
  <xr:revisionPtr revIDLastSave="0" documentId="13_ncr:1_{BA433AAB-8304-42ED-8354-51B69FF53D27}" xr6:coauthVersionLast="45" xr6:coauthVersionMax="45" xr10:uidLastSave="{00000000-0000-0000-0000-000000000000}"/>
  <bookViews>
    <workbookView xWindow="-120" yWindow="480" windowWidth="29040" windowHeight="15840" xr2:uid="{62EA596C-B48C-4D92-9A7B-F76E3E6DA714}"/>
  </bookViews>
  <sheets>
    <sheet name="請求書" sheetId="4" r:id="rId1"/>
    <sheet name="工種コード一覧" sheetId="5" r:id="rId2"/>
    <sheet name="入力・提出 ガイド" sheetId="7" r:id="rId3"/>
  </sheets>
  <definedNames>
    <definedName name="_xlnm.Print_Area" localSheetId="0">請求書!$B$1:$AF$90</definedName>
    <definedName name="_xlnm.Print_Area" localSheetId="2">'入力・提出 ガイド'!$B$1:$AF$60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5" i="4" l="1"/>
  <c r="X17" i="4"/>
  <c r="X19" i="4"/>
  <c r="X21" i="4"/>
  <c r="X23" i="4"/>
  <c r="X13" i="4"/>
  <c r="I84" i="4" l="1"/>
  <c r="AC83" i="4"/>
  <c r="T83" i="4"/>
  <c r="R83" i="4"/>
  <c r="P83" i="4"/>
  <c r="I83" i="4"/>
  <c r="H83" i="4"/>
  <c r="G83" i="4"/>
  <c r="D83" i="4"/>
  <c r="B83" i="4"/>
  <c r="I82" i="4"/>
  <c r="AC81" i="4"/>
  <c r="T81" i="4"/>
  <c r="R81" i="4"/>
  <c r="P81" i="4"/>
  <c r="I81" i="4"/>
  <c r="H81" i="4"/>
  <c r="G81" i="4"/>
  <c r="D81" i="4"/>
  <c r="B81" i="4"/>
  <c r="I80" i="4"/>
  <c r="AC79" i="4"/>
  <c r="T79" i="4"/>
  <c r="R79" i="4"/>
  <c r="P79" i="4"/>
  <c r="I79" i="4"/>
  <c r="H79" i="4"/>
  <c r="G79" i="4"/>
  <c r="D79" i="4"/>
  <c r="B79" i="4"/>
  <c r="I78" i="4"/>
  <c r="AC77" i="4"/>
  <c r="T77" i="4"/>
  <c r="R77" i="4"/>
  <c r="P77" i="4"/>
  <c r="I77" i="4"/>
  <c r="H77" i="4"/>
  <c r="G77" i="4"/>
  <c r="D77" i="4"/>
  <c r="B77" i="4"/>
  <c r="I76" i="4"/>
  <c r="AC75" i="4"/>
  <c r="T75" i="4"/>
  <c r="R75" i="4"/>
  <c r="P75" i="4"/>
  <c r="I75" i="4"/>
  <c r="H75" i="4"/>
  <c r="G75" i="4"/>
  <c r="D75" i="4"/>
  <c r="B75" i="4"/>
  <c r="I74" i="4"/>
  <c r="AC73" i="4"/>
  <c r="T73" i="4"/>
  <c r="R73" i="4"/>
  <c r="P73" i="4"/>
  <c r="I73" i="4"/>
  <c r="H73" i="4"/>
  <c r="G73" i="4"/>
  <c r="D73" i="4"/>
  <c r="B73" i="4"/>
  <c r="U70" i="4"/>
  <c r="U69" i="4"/>
  <c r="U68" i="4"/>
  <c r="U67" i="4"/>
  <c r="E67" i="4"/>
  <c r="W65" i="4"/>
  <c r="S65" i="4"/>
  <c r="F65" i="4"/>
  <c r="Z64" i="4"/>
  <c r="W64" i="4"/>
  <c r="B62" i="4"/>
  <c r="AC53" i="4"/>
  <c r="AC51" i="4"/>
  <c r="AC49" i="4"/>
  <c r="AC47" i="4"/>
  <c r="AC45" i="4"/>
  <c r="AC43" i="4"/>
  <c r="T53" i="4"/>
  <c r="T51" i="4"/>
  <c r="T49" i="4"/>
  <c r="T47" i="4"/>
  <c r="T45" i="4"/>
  <c r="T43" i="4"/>
  <c r="R53" i="4"/>
  <c r="R51" i="4"/>
  <c r="R49" i="4"/>
  <c r="R47" i="4"/>
  <c r="R45" i="4"/>
  <c r="R43" i="4"/>
  <c r="X77" i="4"/>
  <c r="P53" i="4"/>
  <c r="P51" i="4"/>
  <c r="P49" i="4"/>
  <c r="P45" i="4"/>
  <c r="P43" i="4"/>
  <c r="P47" i="4"/>
  <c r="I44" i="4"/>
  <c r="I54" i="4"/>
  <c r="I52" i="4"/>
  <c r="I50" i="4"/>
  <c r="I48" i="4"/>
  <c r="I46" i="4"/>
  <c r="I53" i="4"/>
  <c r="I51" i="4"/>
  <c r="I49" i="4"/>
  <c r="I47" i="4"/>
  <c r="I45" i="4"/>
  <c r="I43" i="4"/>
  <c r="X45" i="4"/>
  <c r="X75" i="4" l="1"/>
  <c r="X47" i="4"/>
  <c r="H53" i="4"/>
  <c r="H51" i="4"/>
  <c r="H49" i="4"/>
  <c r="H47" i="4"/>
  <c r="H45" i="4"/>
  <c r="H43" i="4"/>
  <c r="G53" i="4"/>
  <c r="G51" i="4"/>
  <c r="G49" i="4"/>
  <c r="G47" i="4"/>
  <c r="G45" i="4"/>
  <c r="G43" i="4"/>
  <c r="D53" i="4"/>
  <c r="D51" i="4"/>
  <c r="D49" i="4"/>
  <c r="D47" i="4"/>
  <c r="D45" i="4"/>
  <c r="D43" i="4"/>
  <c r="B53" i="4"/>
  <c r="B51" i="4"/>
  <c r="B49" i="4"/>
  <c r="B47" i="4"/>
  <c r="B45" i="4"/>
  <c r="B43" i="4"/>
  <c r="U40" i="4"/>
  <c r="U39" i="4"/>
  <c r="U38" i="4"/>
  <c r="U37" i="4"/>
  <c r="F35" i="4"/>
  <c r="E37" i="4"/>
  <c r="W35" i="4"/>
  <c r="Z34" i="4"/>
  <c r="W34" i="4"/>
  <c r="B32" i="4"/>
  <c r="X51" i="4" l="1"/>
  <c r="X81" i="4"/>
  <c r="X43" i="4" l="1"/>
  <c r="X73" i="4"/>
  <c r="S35" i="4"/>
  <c r="X49" i="4" l="1"/>
  <c r="X79" i="4"/>
  <c r="X53" i="4"/>
  <c r="X83" i="4"/>
  <c r="S5" i="4"/>
  <c r="E8" i="4" l="1"/>
  <c r="E38" i="4" l="1"/>
  <c r="E68" i="4"/>
  <c r="M10" i="4"/>
  <c r="M40" i="4" l="1"/>
  <c r="M70" i="4"/>
  <c r="E10" i="4"/>
  <c r="E9" i="4"/>
  <c r="M9" i="4"/>
  <c r="M39" i="4" l="1"/>
  <c r="M69" i="4"/>
  <c r="E39" i="4"/>
  <c r="E69" i="4"/>
  <c r="E40" i="4"/>
  <c r="E70" i="4"/>
  <c r="M8" i="4"/>
  <c r="M38" i="4" l="1"/>
  <c r="M68" i="4"/>
  <c r="T25" i="4"/>
  <c r="R25" i="4"/>
  <c r="P25" i="4"/>
  <c r="P55" i="4" l="1"/>
  <c r="P85" i="4"/>
  <c r="R55" i="4"/>
  <c r="R85" i="4"/>
  <c r="T55" i="4"/>
  <c r="T85" i="4"/>
  <c r="L5" i="4"/>
  <c r="L65" i="4" s="1"/>
  <c r="X25" i="4"/>
  <c r="X55" i="4" l="1"/>
  <c r="X85" i="4"/>
  <c r="K4" i="4"/>
  <c r="L35" i="4"/>
  <c r="K34" i="4" l="1"/>
  <c r="K6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TAITOH41</author>
  </authors>
  <commentList>
    <comment ref="AC4" authorId="0" shapeId="0" xr:uid="{E7B145EF-7F01-4A8F-9D90-F90377EF7653}">
      <text>
        <r>
          <rPr>
            <b/>
            <sz val="9"/>
            <color indexed="81"/>
            <rFont val="MS P ゴシック"/>
            <family val="3"/>
            <charset val="128"/>
          </rPr>
          <t>泰東:基本的に20日〆となります。</t>
        </r>
      </text>
    </comment>
    <comment ref="W5" authorId="0" shapeId="0" xr:uid="{DA1F4668-718F-4BB4-9693-4467606C3135}">
      <text>
        <r>
          <rPr>
            <b/>
            <sz val="9"/>
            <color indexed="81"/>
            <rFont val="MS P ゴシック"/>
            <family val="3"/>
            <charset val="128"/>
          </rPr>
          <t>泰東:取引開始の際お知らせしたコード</t>
        </r>
      </text>
    </comment>
    <comment ref="E7" authorId="0" shapeId="0" xr:uid="{0525480C-0603-42E3-9B19-375FD781E61A}">
      <text>
        <r>
          <rPr>
            <b/>
            <sz val="9"/>
            <color indexed="81"/>
            <rFont val="MS P ゴシック"/>
            <family val="3"/>
            <charset val="128"/>
          </rPr>
          <t>泰東:基本的に取引開始時にご登録頂いている口座への振込となります。変更の際は空白にして口座情報を入力下さい。</t>
        </r>
      </text>
    </comment>
    <comment ref="B13" authorId="0" shapeId="0" xr:uid="{BA01E16C-001E-419A-82F5-7003D04EC5AB}">
      <text>
        <r>
          <rPr>
            <b/>
            <sz val="9"/>
            <color indexed="81"/>
            <rFont val="MS P ゴシック"/>
            <family val="3"/>
            <charset val="128"/>
          </rPr>
          <t>泰東:各工事に割り振られた管理番号です。泰東担当者へお問合せ下さい。</t>
        </r>
      </text>
    </comment>
    <comment ref="D13" authorId="0" shapeId="0" xr:uid="{85AC2A27-ED28-4508-AF63-ECA96F9ACA8F}">
      <text>
        <r>
          <rPr>
            <b/>
            <sz val="9"/>
            <color indexed="81"/>
            <rFont val="MS P ゴシック"/>
            <family val="3"/>
            <charset val="128"/>
          </rPr>
          <t>泰東:各工事に割り振られた管理番号です。泰東担当者へお問合せ下さい。</t>
        </r>
      </text>
    </comment>
    <comment ref="G13" authorId="0" shapeId="0" xr:uid="{B9583E63-4B00-449F-A33D-666E9575DB00}">
      <text>
        <r>
          <rPr>
            <b/>
            <sz val="9"/>
            <color indexed="81"/>
            <rFont val="MS P ゴシック"/>
            <family val="3"/>
            <charset val="128"/>
          </rPr>
          <t>泰東:契約書に記載された番号を入力下さい。取り交わしの無い場合は空欄で構いません。</t>
        </r>
      </text>
    </comment>
    <comment ref="H13" authorId="0" shapeId="0" xr:uid="{946B3956-4860-423D-AB6F-781D1A74D172}">
      <text>
        <r>
          <rPr>
            <b/>
            <sz val="9"/>
            <color indexed="81"/>
            <rFont val="MS P ゴシック"/>
            <family val="3"/>
            <charset val="128"/>
          </rPr>
          <t>泰東:「工種コード一覧」シートより適合する工種コードを入力下さい。不明な場合は空欄で構いません。</t>
        </r>
      </text>
    </comment>
    <comment ref="I13" authorId="0" shapeId="0" xr:uid="{18A922C0-6C45-42BF-9E33-4FF2A9365B9A}">
      <text>
        <r>
          <rPr>
            <b/>
            <sz val="9"/>
            <color indexed="81"/>
            <rFont val="MS P ゴシック"/>
            <family val="3"/>
            <charset val="128"/>
          </rPr>
          <t>泰東:工事件名と工事内容を入力下さい。</t>
        </r>
      </text>
    </comment>
    <comment ref="P13" authorId="0" shapeId="0" xr:uid="{26875CB6-1172-4AAD-B418-2220E5691F60}">
      <text>
        <r>
          <rPr>
            <b/>
            <sz val="9"/>
            <color indexed="81"/>
            <rFont val="MS P ゴシック"/>
            <family val="3"/>
            <charset val="128"/>
          </rPr>
          <t>泰東:契約金額を入力下さい。取り交わしの無い場合は空欄にして下さい。</t>
        </r>
      </text>
    </comment>
    <comment ref="R13" authorId="0" shapeId="0" xr:uid="{721E1896-0790-4449-9157-42AAB21F5418}">
      <text>
        <r>
          <rPr>
            <b/>
            <sz val="9"/>
            <color indexed="81"/>
            <rFont val="MS P ゴシック"/>
            <family val="3"/>
            <charset val="128"/>
          </rPr>
          <t>泰東：契約のうち、前月までに請求した金額の合計を入力下さい。</t>
        </r>
      </text>
    </comment>
    <comment ref="T13" authorId="0" shapeId="0" xr:uid="{F3FA985A-C453-4ED4-A47C-8E3DCE62D5A2}">
      <text>
        <r>
          <rPr>
            <b/>
            <sz val="9"/>
            <color indexed="81"/>
            <rFont val="MS P ゴシック"/>
            <family val="3"/>
            <charset val="128"/>
          </rPr>
          <t>泰東:今回の請求金額を入力下さい。</t>
        </r>
      </text>
    </comment>
    <comment ref="X13" authorId="0" shapeId="0" xr:uid="{7CAC0C44-2222-4F18-A061-D4188586082D}">
      <text>
        <r>
          <rPr>
            <b/>
            <sz val="9"/>
            <color indexed="81"/>
            <rFont val="MS P ゴシック"/>
            <family val="3"/>
            <charset val="128"/>
          </rPr>
          <t>泰東：自動計算されます。（＝契約金額-既請求-今回請求）</t>
        </r>
      </text>
    </comment>
    <comment ref="AC13" authorId="0" shapeId="0" xr:uid="{FF7B2B33-F4BF-4309-B574-F7AD46524DDB}">
      <text>
        <r>
          <rPr>
            <b/>
            <sz val="9"/>
            <color indexed="81"/>
            <rFont val="MS P ゴシック"/>
            <family val="3"/>
            <charset val="128"/>
          </rPr>
          <t>泰東：泰東興業の担当者名を入力下さい。</t>
        </r>
      </text>
    </comment>
    <comment ref="I14" authorId="0" shapeId="0" xr:uid="{9C26CE26-8F96-4B95-938E-889039C73DC1}">
      <text>
        <r>
          <rPr>
            <b/>
            <sz val="9"/>
            <color indexed="81"/>
            <rFont val="MS P ゴシック"/>
            <family val="3"/>
            <charset val="128"/>
          </rPr>
          <t>泰東:工事内容など上段の補足説明にご使用下さい。
別途、明細書を添付した場合はプルダウンリスト（▽）より「別紙明細有り」を選択下さい。</t>
        </r>
      </text>
    </comment>
  </commentList>
</comments>
</file>

<file path=xl/sharedStrings.xml><?xml version="1.0" encoding="utf-8"?>
<sst xmlns="http://schemas.openxmlformats.org/spreadsheetml/2006/main" count="267" uniqueCount="159">
  <si>
    <t>下記の通り請求いたします。</t>
    <rPh sb="0" eb="2">
      <t>カキ</t>
    </rPh>
    <rPh sb="3" eb="4">
      <t>トオ</t>
    </rPh>
    <rPh sb="5" eb="7">
      <t>セイキュウ</t>
    </rPh>
    <phoneticPr fontId="1"/>
  </si>
  <si>
    <t>年</t>
    <rPh sb="0" eb="1">
      <t>ネン</t>
    </rPh>
    <phoneticPr fontId="1"/>
  </si>
  <si>
    <t>月</t>
    <rPh sb="0" eb="1">
      <t>ガツ</t>
    </rPh>
    <phoneticPr fontId="1"/>
  </si>
  <si>
    <t>％</t>
    <phoneticPr fontId="1"/>
  </si>
  <si>
    <t>-</t>
    <phoneticPr fontId="1"/>
  </si>
  <si>
    <t>注文書
枝番</t>
    <rPh sb="0" eb="3">
      <t>チュウモンショ</t>
    </rPh>
    <rPh sb="4" eb="6">
      <t>エダバン</t>
    </rPh>
    <phoneticPr fontId="1"/>
  </si>
  <si>
    <t>振　込　先</t>
    <rPh sb="0" eb="1">
      <t>シン</t>
    </rPh>
    <rPh sb="2" eb="3">
      <t>コミ</t>
    </rPh>
    <rPh sb="4" eb="5">
      <t>サキ</t>
    </rPh>
    <phoneticPr fontId="1"/>
  </si>
  <si>
    <t>金融機関名</t>
    <rPh sb="0" eb="2">
      <t>キンユウ</t>
    </rPh>
    <rPh sb="2" eb="4">
      <t>キカン</t>
    </rPh>
    <rPh sb="4" eb="5">
      <t>メイ</t>
    </rPh>
    <phoneticPr fontId="1"/>
  </si>
  <si>
    <t>フリガナ</t>
    <phoneticPr fontId="1"/>
  </si>
  <si>
    <t>口座名義</t>
    <rPh sb="0" eb="2">
      <t>コウザ</t>
    </rPh>
    <rPh sb="2" eb="4">
      <t>メイギ</t>
    </rPh>
    <phoneticPr fontId="1"/>
  </si>
  <si>
    <t>支店名</t>
    <rPh sb="0" eb="2">
      <t>シテン</t>
    </rPh>
    <rPh sb="2" eb="3">
      <t>メイ</t>
    </rPh>
    <phoneticPr fontId="1"/>
  </si>
  <si>
    <t>預金種類</t>
    <rPh sb="0" eb="2">
      <t>ヨキン</t>
    </rPh>
    <rPh sb="2" eb="4">
      <t>シュルイ</t>
    </rPh>
    <phoneticPr fontId="1"/>
  </si>
  <si>
    <t>口座番号</t>
    <rPh sb="0" eb="2">
      <t>コウザ</t>
    </rPh>
    <rPh sb="2" eb="4">
      <t>バンゴウ</t>
    </rPh>
    <phoneticPr fontId="1"/>
  </si>
  <si>
    <t>契約金額</t>
    <rPh sb="0" eb="2">
      <t>ケイヤク</t>
    </rPh>
    <rPh sb="2" eb="4">
      <t>キンガク</t>
    </rPh>
    <phoneticPr fontId="1"/>
  </si>
  <si>
    <t>既請求金額</t>
    <rPh sb="0" eb="1">
      <t>スデ</t>
    </rPh>
    <rPh sb="1" eb="3">
      <t>セイキュウ</t>
    </rPh>
    <rPh sb="3" eb="5">
      <t>キンガク</t>
    </rPh>
    <phoneticPr fontId="1"/>
  </si>
  <si>
    <t>今回請求金額</t>
    <rPh sb="0" eb="2">
      <t>コンカイ</t>
    </rPh>
    <rPh sb="2" eb="4">
      <t>セイキュウ</t>
    </rPh>
    <rPh sb="4" eb="6">
      <t>キンガク</t>
    </rPh>
    <phoneticPr fontId="1"/>
  </si>
  <si>
    <t>契約金額残</t>
    <rPh sb="0" eb="2">
      <t>ケイヤク</t>
    </rPh>
    <rPh sb="2" eb="3">
      <t>キン</t>
    </rPh>
    <rPh sb="3" eb="4">
      <t>ガク</t>
    </rPh>
    <rPh sb="4" eb="5">
      <t>ザン</t>
    </rPh>
    <phoneticPr fontId="1"/>
  </si>
  <si>
    <t>泰東
担当者</t>
    <rPh sb="0" eb="2">
      <t>タイトウ</t>
    </rPh>
    <rPh sb="3" eb="6">
      <t>タントウシャ</t>
    </rPh>
    <phoneticPr fontId="1"/>
  </si>
  <si>
    <t>経理</t>
    <rPh sb="0" eb="2">
      <t>ケイリ</t>
    </rPh>
    <phoneticPr fontId="1"/>
  </si>
  <si>
    <t>担当</t>
    <rPh sb="0" eb="2">
      <t>タントウ</t>
    </rPh>
    <phoneticPr fontId="1"/>
  </si>
  <si>
    <t>会社名</t>
    <rPh sb="0" eb="3">
      <t>カイシャメイ</t>
    </rPh>
    <phoneticPr fontId="1"/>
  </si>
  <si>
    <t>印</t>
    <rPh sb="0" eb="1">
      <t>イン</t>
    </rPh>
    <phoneticPr fontId="1"/>
  </si>
  <si>
    <t>合　計 　(税抜)</t>
    <rPh sb="0" eb="1">
      <t>ア</t>
    </rPh>
    <rPh sb="2" eb="3">
      <t>ケイ</t>
    </rPh>
    <rPh sb="6" eb="8">
      <t>ゼイヌキ</t>
    </rPh>
    <phoneticPr fontId="1"/>
  </si>
  <si>
    <t>今回請求金額 合計 (税込) 　\</t>
    <rPh sb="0" eb="2">
      <t>コンカイ</t>
    </rPh>
    <rPh sb="2" eb="4">
      <t>セイキュウ</t>
    </rPh>
    <rPh sb="4" eb="6">
      <t>キンガク</t>
    </rPh>
    <rPh sb="7" eb="9">
      <t>ゴウケイ</t>
    </rPh>
    <rPh sb="11" eb="13">
      <t>ゼイコミ</t>
    </rPh>
    <phoneticPr fontId="1"/>
  </si>
  <si>
    <t>請 求 年 月</t>
    <rPh sb="0" eb="1">
      <t>ショウ</t>
    </rPh>
    <rPh sb="2" eb="3">
      <t>モトム</t>
    </rPh>
    <rPh sb="4" eb="5">
      <t>トシ</t>
    </rPh>
    <rPh sb="6" eb="7">
      <t>ツキ</t>
    </rPh>
    <phoneticPr fontId="1"/>
  </si>
  <si>
    <t>住　所</t>
    <rPh sb="0" eb="1">
      <t>スミ</t>
    </rPh>
    <rPh sb="2" eb="3">
      <t>ショ</t>
    </rPh>
    <phoneticPr fontId="1"/>
  </si>
  <si>
    <t>日</t>
    <rPh sb="0" eb="1">
      <t>ニチ</t>
    </rPh>
    <phoneticPr fontId="1"/>
  </si>
  <si>
    <t>【振込先】</t>
    <rPh sb="1" eb="4">
      <t>フリコミサキ</t>
    </rPh>
    <phoneticPr fontId="1"/>
  </si>
  <si>
    <t>登録の通り</t>
    <rPh sb="0" eb="2">
      <t>トウロク</t>
    </rPh>
    <rPh sb="3" eb="4">
      <t>トオ</t>
    </rPh>
    <phoneticPr fontId="1"/>
  </si>
  <si>
    <t>【件名】</t>
    <rPh sb="1" eb="3">
      <t>ケンメイ</t>
    </rPh>
    <phoneticPr fontId="1"/>
  </si>
  <si>
    <t>消費税率</t>
    <rPh sb="0" eb="2">
      <t>ショウヒ</t>
    </rPh>
    <rPh sb="2" eb="3">
      <t>ゼイ</t>
    </rPh>
    <rPh sb="3" eb="4">
      <t>リツ</t>
    </rPh>
    <phoneticPr fontId="1"/>
  </si>
  <si>
    <t>内 消費税額 \</t>
    <rPh sb="0" eb="1">
      <t>ウチ</t>
    </rPh>
    <rPh sb="2" eb="5">
      <t>ショウヒゼイ</t>
    </rPh>
    <rPh sb="5" eb="6">
      <t>ガク</t>
    </rPh>
    <phoneticPr fontId="1"/>
  </si>
  <si>
    <t>工     種</t>
  </si>
  <si>
    <t>工種ｺｰﾄﾞ</t>
  </si>
  <si>
    <t>仮設工事</t>
  </si>
  <si>
    <t>ガス設備工事</t>
  </si>
  <si>
    <t>土工事</t>
  </si>
  <si>
    <t>電気設備工事</t>
  </si>
  <si>
    <t>山留工事</t>
  </si>
  <si>
    <t>給排水衛生設備工事</t>
  </si>
  <si>
    <t>特殊基礎工事</t>
  </si>
  <si>
    <t>空調設備工事</t>
  </si>
  <si>
    <t>コンクリート工事</t>
  </si>
  <si>
    <t>昇降機設備工事</t>
  </si>
  <si>
    <t>型枠工事</t>
  </si>
  <si>
    <t>防災設備工事</t>
  </si>
  <si>
    <t>鉄筋工事</t>
  </si>
  <si>
    <t>鉄骨工事</t>
  </si>
  <si>
    <t>基礎工事</t>
  </si>
  <si>
    <t>組積工事</t>
  </si>
  <si>
    <t>外構工事</t>
  </si>
  <si>
    <t>ＡＬＣ工事(ｻｲﾃﾞｨﾝｸﾞ)</t>
  </si>
  <si>
    <t>植栽工事</t>
  </si>
  <si>
    <t>耐火被覆工事</t>
  </si>
  <si>
    <t>解体工事</t>
  </si>
  <si>
    <t>防水工事</t>
  </si>
  <si>
    <t>石工事</t>
  </si>
  <si>
    <t>設計業務</t>
  </si>
  <si>
    <t>タイル工事</t>
  </si>
  <si>
    <t>管理業務</t>
  </si>
  <si>
    <t>木工事</t>
  </si>
  <si>
    <t>屋根工事</t>
  </si>
  <si>
    <t>金属工事</t>
  </si>
  <si>
    <t>左官工事</t>
  </si>
  <si>
    <t>木製建具工事</t>
  </si>
  <si>
    <t>鋼製建具工事</t>
  </si>
  <si>
    <t>硝子工事</t>
  </si>
  <si>
    <t>塗装工事</t>
  </si>
  <si>
    <t>内装工事</t>
  </si>
  <si>
    <t>家具工事</t>
  </si>
  <si>
    <t>住宅設備工事</t>
  </si>
  <si>
    <t>雑工事</t>
  </si>
  <si>
    <t>外壁工事</t>
  </si>
  <si>
    <t>＜工種コード一覧＞</t>
    <rPh sb="1" eb="2">
      <t>コウ</t>
    </rPh>
    <rPh sb="2" eb="3">
      <t>シュ</t>
    </rPh>
    <rPh sb="6" eb="8">
      <t>イチラン</t>
    </rPh>
    <phoneticPr fontId="1"/>
  </si>
  <si>
    <t>支払条件：</t>
    <rPh sb="0" eb="2">
      <t>シハラ</t>
    </rPh>
    <rPh sb="2" eb="4">
      <t>ジョウケン</t>
    </rPh>
    <phoneticPr fontId="1"/>
  </si>
  <si>
    <t>2、取引先コード</t>
    <rPh sb="2" eb="4">
      <t>トリヒキ</t>
    </rPh>
    <rPh sb="4" eb="5">
      <t>サキ</t>
    </rPh>
    <phoneticPr fontId="1"/>
  </si>
  <si>
    <t>【社名】</t>
    <rPh sb="1" eb="3">
      <t>シャメイ</t>
    </rPh>
    <phoneticPr fontId="1"/>
  </si>
  <si>
    <t>神東興業株式会社　御中</t>
    <rPh sb="0" eb="2">
      <t>シントウ</t>
    </rPh>
    <rPh sb="2" eb="4">
      <t>コウギョウ</t>
    </rPh>
    <rPh sb="4" eb="8">
      <t>カブシキガイシャ</t>
    </rPh>
    <rPh sb="9" eb="11">
      <t>オンチュウ</t>
    </rPh>
    <phoneticPr fontId="1"/>
  </si>
  <si>
    <t>泰東興業株式会社 　御中</t>
    <rPh sb="0" eb="2">
      <t>タイトウ</t>
    </rPh>
    <rPh sb="2" eb="4">
      <t>コウギョウ</t>
    </rPh>
    <rPh sb="4" eb="8">
      <t>カブシキガイシャ</t>
    </rPh>
    <rPh sb="10" eb="12">
      <t>オンチュウ</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</si>
  <si>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</si>
  <si>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</si>
  <si>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</si>
  <si>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</si>
  <si>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</si>
  <si>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</si>
  <si>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</si>
  <si>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</si>
  <si>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</si>
  <si>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</si>
  <si>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</si>
  <si>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</si>
  <si>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</si>
  <si>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</si>
  <si>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</si>
  <si>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</si>
  <si>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</si>
  <si>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</si>
  <si>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</si>
  <si>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</si>
  <si>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</si>
  <si>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</si>
  <si>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</si>
  <si>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</si>
  <si>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</si>
  <si>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</si>
  <si>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</si>
  <si>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</si>
  <si>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</si>
  <si>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</si>
  <si>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</si>
  <si>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</si>
  <si>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</si>
  <si>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</si>
  <si>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40</t>
    <phoneticPr fontId="1"/>
  </si>
  <si>
    <t>41</t>
    <phoneticPr fontId="1"/>
  </si>
  <si>
    <t>42</t>
    <phoneticPr fontId="1"/>
  </si>
  <si>
    <t>52</t>
    <phoneticPr fontId="1"/>
  </si>
  <si>
    <t>51</t>
    <phoneticPr fontId="1"/>
  </si>
  <si>
    <t>20日締め 翌月末支払い</t>
    <rPh sb="2" eb="3">
      <t>ニチ</t>
    </rPh>
    <rPh sb="3" eb="4">
      <t>シ</t>
    </rPh>
    <rPh sb="6" eb="8">
      <t>ヨクゲツ</t>
    </rPh>
    <rPh sb="8" eb="9">
      <t>マツ</t>
    </rPh>
    <rPh sb="9" eb="11">
      <t>シハラ</t>
    </rPh>
    <phoneticPr fontId="1"/>
  </si>
  <si>
    <t>工事No.</t>
    <rPh sb="0" eb="2">
      <t>コウジ</t>
    </rPh>
    <phoneticPr fontId="1"/>
  </si>
  <si>
    <t>工種
コード</t>
    <rPh sb="0" eb="1">
      <t>コウ</t>
    </rPh>
    <rPh sb="1" eb="2">
      <t>シュ</t>
    </rPh>
    <phoneticPr fontId="1"/>
  </si>
  <si>
    <t>【入力・提出の注意事項】</t>
    <rPh sb="1" eb="3">
      <t>ニュウリョク</t>
    </rPh>
    <rPh sb="4" eb="6">
      <t>テイシュツ</t>
    </rPh>
    <rPh sb="7" eb="9">
      <t>チュウイ</t>
    </rPh>
    <rPh sb="9" eb="11">
      <t>ジコウ</t>
    </rPh>
    <phoneticPr fontId="1"/>
  </si>
  <si>
    <t>【基本事項】</t>
    <rPh sb="1" eb="3">
      <t>キホン</t>
    </rPh>
    <rPh sb="3" eb="5">
      <t>ジコウ</t>
    </rPh>
    <phoneticPr fontId="1"/>
  </si>
  <si>
    <t>【記入項目説明】</t>
    <rPh sb="1" eb="3">
      <t>キニュウ</t>
    </rPh>
    <rPh sb="3" eb="5">
      <t>コウモク</t>
    </rPh>
    <rPh sb="5" eb="7">
      <t>セツメイ</t>
    </rPh>
    <phoneticPr fontId="1"/>
  </si>
  <si>
    <t>3、取引先コード</t>
    <rPh sb="2" eb="4">
      <t>トリヒキ</t>
    </rPh>
    <rPh sb="4" eb="5">
      <t>サキ</t>
    </rPh>
    <phoneticPr fontId="1"/>
  </si>
  <si>
    <t>4、取引先コード</t>
    <rPh sb="2" eb="4">
      <t>トリヒキ</t>
    </rPh>
    <rPh sb="4" eb="5">
      <t>サキ</t>
    </rPh>
    <phoneticPr fontId="1"/>
  </si>
  <si>
    <t>その他の工事</t>
    <rPh sb="2" eb="3">
      <t>タ</t>
    </rPh>
    <rPh sb="4" eb="6">
      <t>コウジ</t>
    </rPh>
    <phoneticPr fontId="1"/>
  </si>
  <si>
    <t>50</t>
    <phoneticPr fontId="1"/>
  </si>
  <si>
    <r>
      <t>　・提出時の用紙サイズは</t>
    </r>
    <r>
      <rPr>
        <b/>
        <sz val="11"/>
        <rFont val="HG丸ｺﾞｼｯｸM-PRO"/>
        <family val="3"/>
        <charset val="128"/>
      </rPr>
      <t>「A4-横」</t>
    </r>
    <r>
      <rPr>
        <sz val="11"/>
        <rFont val="HG丸ｺﾞｼｯｸM-PRO"/>
        <family val="3"/>
        <charset val="128"/>
      </rPr>
      <t xml:space="preserve"> 、色は</t>
    </r>
    <r>
      <rPr>
        <b/>
        <sz val="11"/>
        <rFont val="HG丸ｺﾞｼｯｸM-PRO"/>
        <family val="3"/>
        <charset val="128"/>
      </rPr>
      <t>「白黒」</t>
    </r>
    <r>
      <rPr>
        <sz val="11"/>
        <rFont val="HG丸ｺﾞｼｯｸM-PRO"/>
        <family val="3"/>
        <charset val="128"/>
      </rPr>
      <t>として下さい。</t>
    </r>
    <rPh sb="2" eb="4">
      <t>テイシュ</t>
    </rPh>
    <rPh sb="4" eb="5">
      <t>ジ</t>
    </rPh>
    <rPh sb="6" eb="8">
      <t>ヨウシ</t>
    </rPh>
    <rPh sb="20" eb="21">
      <t>イロ</t>
    </rPh>
    <rPh sb="23" eb="25">
      <t>シロクロ</t>
    </rPh>
    <rPh sb="29" eb="32">
      <t>ク</t>
    </rPh>
    <phoneticPr fontId="1"/>
  </si>
  <si>
    <t>件　　名</t>
    <rPh sb="0" eb="1">
      <t>ケン</t>
    </rPh>
    <rPh sb="3" eb="4">
      <t>ナ</t>
    </rPh>
    <phoneticPr fontId="1"/>
  </si>
  <si>
    <r>
      <t>　</t>
    </r>
    <r>
      <rPr>
        <b/>
        <sz val="11"/>
        <rFont val="HG丸ｺﾞｼｯｸM-PRO"/>
        <family val="3"/>
        <charset val="128"/>
      </rPr>
      <t>「請求年月日」</t>
    </r>
    <r>
      <rPr>
        <sz val="11"/>
        <rFont val="HG丸ｺﾞｼｯｸM-PRO"/>
        <family val="3"/>
        <charset val="128"/>
      </rPr>
      <t>　：　請求日（締め日）を入力下さい。請求締め日は毎月２０日となります。</t>
    </r>
    <rPh sb="2" eb="4">
      <t>セイキュウ</t>
    </rPh>
    <rPh sb="4" eb="7">
      <t>ネンガッピ</t>
    </rPh>
    <rPh sb="11" eb="13">
      <t>セイキュウ</t>
    </rPh>
    <rPh sb="13" eb="14">
      <t>ビ</t>
    </rPh>
    <rPh sb="15" eb="16">
      <t>シ</t>
    </rPh>
    <rPh sb="17" eb="18">
      <t>ビ</t>
    </rPh>
    <rPh sb="20" eb="22">
      <t>ニュウ</t>
    </rPh>
    <rPh sb="22" eb="25">
      <t>ク</t>
    </rPh>
    <rPh sb="26" eb="28">
      <t>セイキュウ</t>
    </rPh>
    <rPh sb="28" eb="29">
      <t>シ</t>
    </rPh>
    <rPh sb="30" eb="31">
      <t>ビ</t>
    </rPh>
    <rPh sb="32" eb="34">
      <t>マイツ</t>
    </rPh>
    <rPh sb="36" eb="37">
      <t>ニチ</t>
    </rPh>
    <phoneticPr fontId="1"/>
  </si>
  <si>
    <r>
      <t>　</t>
    </r>
    <r>
      <rPr>
        <b/>
        <sz val="11"/>
        <rFont val="HG丸ｺﾞｼｯｸM-PRO"/>
        <family val="3"/>
        <charset val="128"/>
      </rPr>
      <t>「取引先コード」</t>
    </r>
    <r>
      <rPr>
        <sz val="11"/>
        <rFont val="HG丸ｺﾞｼｯｸM-PRO"/>
        <family val="3"/>
        <charset val="128"/>
      </rPr>
      <t>：　お取引開始時にご連絡した「取引先コード」を入力下さい。</t>
    </r>
    <rPh sb="2" eb="5">
      <t>トリヒキサキ</t>
    </rPh>
    <phoneticPr fontId="1"/>
  </si>
  <si>
    <r>
      <t>　</t>
    </r>
    <r>
      <rPr>
        <b/>
        <sz val="11"/>
        <rFont val="HG丸ｺﾞｼｯｸM-PRO"/>
        <family val="3"/>
        <charset val="128"/>
      </rPr>
      <t>「会社名、住所」</t>
    </r>
    <r>
      <rPr>
        <sz val="11"/>
        <rFont val="HG丸ｺﾞｼｯｸM-PRO"/>
        <family val="3"/>
        <charset val="128"/>
      </rPr>
      <t>：　入力の上、請求書①にのみ押印下さい。</t>
    </r>
    <rPh sb="2" eb="4">
      <t>カイシャ</t>
    </rPh>
    <rPh sb="4" eb="5">
      <t>メイ</t>
    </rPh>
    <rPh sb="6" eb="8">
      <t>ジュウショ</t>
    </rPh>
    <phoneticPr fontId="1"/>
  </si>
  <si>
    <r>
      <t>　</t>
    </r>
    <r>
      <rPr>
        <b/>
        <sz val="11"/>
        <rFont val="HG丸ｺﾞｼｯｸM-PRO"/>
        <family val="3"/>
        <charset val="128"/>
      </rPr>
      <t>「注文書枝番」</t>
    </r>
    <r>
      <rPr>
        <sz val="11"/>
        <rFont val="HG丸ｺﾞｼｯｸM-PRO"/>
        <family val="3"/>
        <charset val="128"/>
      </rPr>
      <t>　：　注文書記載の番号を入力下さい。注文書取り交わしが無い場合は空欄で構いません。</t>
    </r>
    <rPh sb="2" eb="5">
      <t>チュウモンショ</t>
    </rPh>
    <rPh sb="5" eb="7">
      <t>エダバン</t>
    </rPh>
    <rPh sb="29" eb="30">
      <t>ト</t>
    </rPh>
    <rPh sb="31" eb="32">
      <t>カ</t>
    </rPh>
    <rPh sb="43" eb="44">
      <t>カマ</t>
    </rPh>
    <phoneticPr fontId="1"/>
  </si>
  <si>
    <r>
      <t>　</t>
    </r>
    <r>
      <rPr>
        <b/>
        <sz val="11"/>
        <rFont val="HG丸ｺﾞｼｯｸM-PRO"/>
        <family val="3"/>
        <charset val="128"/>
      </rPr>
      <t>「件　名」</t>
    </r>
    <r>
      <rPr>
        <sz val="11"/>
        <rFont val="HG丸ｺﾞｼｯｸM-PRO"/>
        <family val="3"/>
        <charset val="128"/>
      </rPr>
      <t>　　　：　上段に工事件名を入力下さい。工種等の補足記入をする際は下段も使用下さい。</t>
    </r>
    <rPh sb="2" eb="3">
      <t>ケン</t>
    </rPh>
    <rPh sb="4" eb="5">
      <t>メイ</t>
    </rPh>
    <rPh sb="11" eb="13">
      <t>ジョウダン</t>
    </rPh>
    <rPh sb="14" eb="16">
      <t>コウジ</t>
    </rPh>
    <rPh sb="16" eb="18">
      <t>ケンメイ</t>
    </rPh>
    <rPh sb="19" eb="24">
      <t>ニュウ</t>
    </rPh>
    <rPh sb="25" eb="27">
      <t>コウシュ</t>
    </rPh>
    <rPh sb="27" eb="28">
      <t>トウ</t>
    </rPh>
    <rPh sb="29" eb="31">
      <t>ホソク</t>
    </rPh>
    <rPh sb="31" eb="33">
      <t>キニュウ</t>
    </rPh>
    <rPh sb="36" eb="37">
      <t>サイ</t>
    </rPh>
    <rPh sb="38" eb="39">
      <t>シタ</t>
    </rPh>
    <rPh sb="39" eb="40">
      <t>ダン</t>
    </rPh>
    <rPh sb="41" eb="43">
      <t>シヨウ</t>
    </rPh>
    <rPh sb="43" eb="46">
      <t>ク</t>
    </rPh>
    <phoneticPr fontId="1"/>
  </si>
  <si>
    <t>　　　　　　　　　　　※ 銀行口座の変更がある場合のみ、口座情報を各セルへ直接入力下さい。</t>
    <rPh sb="13" eb="15">
      <t>ギンコウ</t>
    </rPh>
    <rPh sb="15" eb="17">
      <t>コウザ</t>
    </rPh>
    <rPh sb="18" eb="20">
      <t>ヘンコウ</t>
    </rPh>
    <rPh sb="23" eb="25">
      <t>バアイ</t>
    </rPh>
    <rPh sb="33" eb="34">
      <t>カク</t>
    </rPh>
    <rPh sb="37" eb="39">
      <t>チョクセツ</t>
    </rPh>
    <rPh sb="39" eb="41">
      <t>ニュウリョク</t>
    </rPh>
    <rPh sb="41" eb="44">
      <t>ク</t>
    </rPh>
    <phoneticPr fontId="1"/>
  </si>
  <si>
    <r>
      <t>　</t>
    </r>
    <r>
      <rPr>
        <b/>
        <sz val="11"/>
        <rFont val="HG丸ｺﾞｼｯｸM-PRO"/>
        <family val="3"/>
        <charset val="128"/>
      </rPr>
      <t>「今回請求金額」</t>
    </r>
    <r>
      <rPr>
        <sz val="11"/>
        <rFont val="HG丸ｺﾞｼｯｸM-PRO"/>
        <family val="3"/>
        <charset val="128"/>
      </rPr>
      <t>：　今回請求する金額を入力下さい。</t>
    </r>
    <rPh sb="2" eb="4">
      <t>コンカイ</t>
    </rPh>
    <rPh sb="4" eb="6">
      <t>セイ</t>
    </rPh>
    <rPh sb="6" eb="7">
      <t>カネ</t>
    </rPh>
    <rPh sb="7" eb="8">
      <t>ガク</t>
    </rPh>
    <rPh sb="11" eb="13">
      <t>コンカイ</t>
    </rPh>
    <rPh sb="13" eb="15">
      <t>セイキュウ</t>
    </rPh>
    <rPh sb="17" eb="19">
      <t>キンガク</t>
    </rPh>
    <rPh sb="20" eb="23">
      <t>ニュウリョククダ</t>
    </rPh>
    <phoneticPr fontId="1"/>
  </si>
  <si>
    <t>＜　請求書 入力・提出ガイド　＞</t>
    <rPh sb="2" eb="5">
      <t>セイキュウショ</t>
    </rPh>
    <rPh sb="6" eb="8">
      <t>ニュウリョク</t>
    </rPh>
    <rPh sb="9" eb="11">
      <t>テイシュツ</t>
    </rPh>
    <phoneticPr fontId="1"/>
  </si>
  <si>
    <r>
      <t>　</t>
    </r>
    <r>
      <rPr>
        <b/>
        <sz val="11"/>
        <rFont val="HG丸ｺﾞｼｯｸM-PRO"/>
        <family val="3"/>
        <charset val="128"/>
      </rPr>
      <t xml:space="preserve">「振込先」 </t>
    </r>
    <r>
      <rPr>
        <sz val="11"/>
        <rFont val="HG丸ｺﾞｼｯｸM-PRO"/>
        <family val="3"/>
        <charset val="128"/>
      </rPr>
      <t>　　　：　基本的に取引開始時に登録頂いた口座へのお振込みとなるので、「登録の通り」を選択して下さい。</t>
    </r>
    <rPh sb="2" eb="5">
      <t>フリコミ</t>
    </rPh>
    <rPh sb="12" eb="15">
      <t>キホ</t>
    </rPh>
    <rPh sb="42" eb="44">
      <t>トウロク</t>
    </rPh>
    <rPh sb="45" eb="46">
      <t>トオ</t>
    </rPh>
    <rPh sb="49" eb="51">
      <t>センタク</t>
    </rPh>
    <rPh sb="53" eb="56">
      <t>クダ</t>
    </rPh>
    <phoneticPr fontId="1"/>
  </si>
  <si>
    <r>
      <t>　</t>
    </r>
    <r>
      <rPr>
        <b/>
        <sz val="11"/>
        <rFont val="HG丸ｺﾞｼｯｸM-PRO"/>
        <family val="3"/>
        <charset val="128"/>
      </rPr>
      <t>「工事No.」</t>
    </r>
    <r>
      <rPr>
        <sz val="11"/>
        <rFont val="HG丸ｺﾞｼｯｸM-PRO"/>
        <family val="3"/>
        <charset val="128"/>
      </rPr>
      <t>　 　：　当社で各工事に割り振る管理番号です。工事担当者へ確認の上、入力下さい。</t>
    </r>
    <rPh sb="2" eb="4">
      <t>コウジ</t>
    </rPh>
    <rPh sb="13" eb="15">
      <t>トウシャ</t>
    </rPh>
    <rPh sb="16" eb="19">
      <t>カクコウジ</t>
    </rPh>
    <rPh sb="20" eb="21">
      <t>ワ</t>
    </rPh>
    <rPh sb="22" eb="23">
      <t>フ</t>
    </rPh>
    <rPh sb="24" eb="26">
      <t>カンリ</t>
    </rPh>
    <rPh sb="26" eb="28">
      <t>バンゴウ</t>
    </rPh>
    <rPh sb="31" eb="36">
      <t>コウジタ</t>
    </rPh>
    <rPh sb="37" eb="39">
      <t>カ</t>
    </rPh>
    <rPh sb="40" eb="41">
      <t>ウエ</t>
    </rPh>
    <rPh sb="42" eb="47">
      <t>ニュウ</t>
    </rPh>
    <phoneticPr fontId="1"/>
  </si>
  <si>
    <t>【請求書の提出】</t>
    <rPh sb="1" eb="4">
      <t>セイキュウショ</t>
    </rPh>
    <rPh sb="5" eb="7">
      <t>テイシュツ</t>
    </rPh>
    <phoneticPr fontId="1"/>
  </si>
  <si>
    <t>　・請求書の提出は、当月末日までに泰東興業本社への必着とします。</t>
    <rPh sb="2" eb="5">
      <t>セイキュウショ</t>
    </rPh>
    <rPh sb="6" eb="8">
      <t>テイシュツ</t>
    </rPh>
    <rPh sb="10" eb="12">
      <t>トウゲツ</t>
    </rPh>
    <rPh sb="12" eb="13">
      <t>マツ</t>
    </rPh>
    <rPh sb="13" eb="14">
      <t>ニチ</t>
    </rPh>
    <rPh sb="17" eb="19">
      <t>タイトウ</t>
    </rPh>
    <rPh sb="19" eb="21">
      <t>コウギョウ</t>
    </rPh>
    <rPh sb="21" eb="23">
      <t>ホンシャ</t>
    </rPh>
    <rPh sb="25" eb="27">
      <t>ヒッチャク</t>
    </rPh>
    <phoneticPr fontId="1"/>
  </si>
  <si>
    <t>　　　　　　　　　　　※　別紙の明細書を添付する場合には下段のプルダウンリスト（▽）より「別紙明細有り」を選択して下さい。</t>
    <rPh sb="13" eb="15">
      <t>ベッシ</t>
    </rPh>
    <rPh sb="16" eb="19">
      <t>メイ</t>
    </rPh>
    <rPh sb="20" eb="22">
      <t>テン</t>
    </rPh>
    <rPh sb="24" eb="26">
      <t>バアイ</t>
    </rPh>
    <rPh sb="28" eb="29">
      <t>シタ</t>
    </rPh>
    <rPh sb="29" eb="30">
      <t>ダン</t>
    </rPh>
    <rPh sb="45" eb="47">
      <t>ベッシ</t>
    </rPh>
    <rPh sb="47" eb="49">
      <t>メイサイ</t>
    </rPh>
    <rPh sb="49" eb="50">
      <t>ア</t>
    </rPh>
    <rPh sb="53" eb="55">
      <t>センタク</t>
    </rPh>
    <phoneticPr fontId="1"/>
  </si>
  <si>
    <r>
      <t>　　　　　　請　求　書　① 　</t>
    </r>
    <r>
      <rPr>
        <b/>
        <sz val="14"/>
        <rFont val="HGPｺﾞｼｯｸM"/>
        <family val="3"/>
        <charset val="128"/>
      </rPr>
      <t>（泰東経理　行）</t>
    </r>
    <phoneticPr fontId="1"/>
  </si>
  <si>
    <t>　・すべて工事一式として入力して下さい。複数の別工事を同じ請求書に入力しても構いません。</t>
    <rPh sb="5" eb="7">
      <t>コウジ</t>
    </rPh>
    <rPh sb="7" eb="9">
      <t>イッシキ</t>
    </rPh>
    <rPh sb="12" eb="14">
      <t>ニュウ</t>
    </rPh>
    <rPh sb="20" eb="22">
      <t>フクスウ</t>
    </rPh>
    <rPh sb="23" eb="24">
      <t>ベツ</t>
    </rPh>
    <rPh sb="24" eb="26">
      <t>コウジ</t>
    </rPh>
    <rPh sb="27" eb="28">
      <t>オナ</t>
    </rPh>
    <rPh sb="29" eb="32">
      <t>セイキュウショ</t>
    </rPh>
    <rPh sb="33" eb="35">
      <t>ニュウ</t>
    </rPh>
    <rPh sb="38" eb="39">
      <t>カマ</t>
    </rPh>
    <phoneticPr fontId="1"/>
  </si>
  <si>
    <t>　　　※　別途、明細書や納品書の添付が必要な場合は別紙にて添付して下さい。</t>
    <rPh sb="5" eb="7">
      <t>ベット</t>
    </rPh>
    <rPh sb="8" eb="11">
      <t>メイサイショ</t>
    </rPh>
    <rPh sb="12" eb="15">
      <t>ノウヒン</t>
    </rPh>
    <rPh sb="16" eb="18">
      <t>テン</t>
    </rPh>
    <rPh sb="19" eb="21">
      <t>ヒツヨウ</t>
    </rPh>
    <rPh sb="22" eb="24">
      <t>バアイ</t>
    </rPh>
    <rPh sb="25" eb="27">
      <t>ベッシ</t>
    </rPh>
    <rPh sb="29" eb="31">
      <t>テンプ</t>
    </rPh>
    <rPh sb="33" eb="34">
      <t>クダ</t>
    </rPh>
    <phoneticPr fontId="1"/>
  </si>
  <si>
    <r>
      <t>　・入力は</t>
    </r>
    <r>
      <rPr>
        <b/>
        <sz val="11"/>
        <rFont val="HG丸ｺﾞｼｯｸM-PRO"/>
        <family val="3"/>
        <charset val="128"/>
      </rPr>
      <t>「請求書①」</t>
    </r>
    <r>
      <rPr>
        <sz val="11"/>
        <rFont val="HG丸ｺﾞｼｯｸM-PRO"/>
        <family val="3"/>
        <charset val="128"/>
      </rPr>
      <t>の</t>
    </r>
    <r>
      <rPr>
        <b/>
        <sz val="11"/>
        <rFont val="HG丸ｺﾞｼｯｸM-PRO"/>
        <family val="3"/>
        <charset val="128"/>
      </rPr>
      <t>「青色」</t>
    </r>
    <r>
      <rPr>
        <sz val="11"/>
        <rFont val="HG丸ｺﾞｼｯｸM-PRO"/>
        <family val="3"/>
        <charset val="128"/>
      </rPr>
      <t>のセルにのみに入力して下さい。「請求書②」と「請求書③」は自動入力されます。</t>
    </r>
    <rPh sb="13" eb="14">
      <t>アオ</t>
    </rPh>
    <rPh sb="14" eb="15">
      <t>イロ</t>
    </rPh>
    <rPh sb="23" eb="25">
      <t>ニュウリョク</t>
    </rPh>
    <rPh sb="27" eb="28">
      <t>クダ</t>
    </rPh>
    <phoneticPr fontId="1"/>
  </si>
  <si>
    <r>
      <t>　・当社への提出は</t>
    </r>
    <r>
      <rPr>
        <b/>
        <sz val="11"/>
        <rFont val="HG丸ｺﾞｼｯｸM-PRO"/>
        <family val="3"/>
        <charset val="128"/>
      </rPr>
      <t>「請求書①」</t>
    </r>
    <r>
      <rPr>
        <sz val="11"/>
        <rFont val="HG丸ｺﾞｼｯｸM-PRO"/>
        <family val="3"/>
        <charset val="128"/>
      </rPr>
      <t>と</t>
    </r>
    <r>
      <rPr>
        <b/>
        <sz val="11"/>
        <rFont val="HG丸ｺﾞｼｯｸM-PRO"/>
        <family val="3"/>
        <charset val="128"/>
      </rPr>
      <t>「請求書②」</t>
    </r>
    <r>
      <rPr>
        <sz val="11"/>
        <rFont val="HG丸ｺﾞｼｯｸM-PRO"/>
        <family val="3"/>
        <charset val="128"/>
      </rPr>
      <t>をお願い致します。</t>
    </r>
    <r>
      <rPr>
        <b/>
        <sz val="11"/>
        <rFont val="HG丸ｺﾞｼｯｸM-PRO"/>
        <family val="3"/>
        <charset val="128"/>
      </rPr>
      <t>「請求書③」</t>
    </r>
    <r>
      <rPr>
        <sz val="11"/>
        <rFont val="HG丸ｺﾞｼｯｸM-PRO"/>
        <family val="3"/>
        <charset val="128"/>
      </rPr>
      <t>は貴社の控えとなりますので提出は不要です。</t>
    </r>
    <rPh sb="26" eb="30">
      <t>イタ</t>
    </rPh>
    <phoneticPr fontId="1"/>
  </si>
  <si>
    <r>
      <t>　</t>
    </r>
    <r>
      <rPr>
        <b/>
        <sz val="11"/>
        <rFont val="HG丸ｺﾞｼｯｸM-PRO"/>
        <family val="3"/>
        <charset val="128"/>
      </rPr>
      <t>「工種コード」</t>
    </r>
    <r>
      <rPr>
        <sz val="11"/>
        <rFont val="HG丸ｺﾞｼｯｸM-PRO"/>
        <family val="3"/>
        <charset val="128"/>
      </rPr>
      <t>　：　別シートにある「工種コード一覧」より該当するコードを確認して入力下さい。</t>
    </r>
    <rPh sb="2" eb="4">
      <t>コウシュ</t>
    </rPh>
    <rPh sb="11" eb="12">
      <t>ベツ</t>
    </rPh>
    <rPh sb="19" eb="21">
      <t>コウシュ</t>
    </rPh>
    <rPh sb="24" eb="26">
      <t>イチラン</t>
    </rPh>
    <rPh sb="29" eb="31">
      <t>ガイトウ</t>
    </rPh>
    <rPh sb="37" eb="39">
      <t>カクニン</t>
    </rPh>
    <rPh sb="41" eb="43">
      <t>ニュウ</t>
    </rPh>
    <rPh sb="43" eb="46">
      <t>ク</t>
    </rPh>
    <phoneticPr fontId="1"/>
  </si>
  <si>
    <r>
      <t>　</t>
    </r>
    <r>
      <rPr>
        <b/>
        <sz val="11"/>
        <rFont val="HG丸ｺﾞｼｯｸM-PRO"/>
        <family val="3"/>
        <charset val="128"/>
      </rPr>
      <t>「契約金額」</t>
    </r>
    <r>
      <rPr>
        <sz val="11"/>
        <rFont val="HG丸ｺﾞｼｯｸM-PRO"/>
        <family val="3"/>
        <charset val="128"/>
      </rPr>
      <t>　　：　注文書にて取り交わした契約金額を入力下さい。取り交わしが無い場合は空欄で構いません。</t>
    </r>
    <rPh sb="39" eb="40">
      <t>ナ</t>
    </rPh>
    <phoneticPr fontId="1"/>
  </si>
  <si>
    <r>
      <t>　</t>
    </r>
    <r>
      <rPr>
        <b/>
        <sz val="11"/>
        <rFont val="HG丸ｺﾞｼｯｸM-PRO"/>
        <family val="3"/>
        <charset val="128"/>
      </rPr>
      <t>「既請求金額」</t>
    </r>
    <r>
      <rPr>
        <sz val="11"/>
        <rFont val="HG丸ｺﾞｼｯｸM-PRO"/>
        <family val="3"/>
        <charset val="128"/>
      </rPr>
      <t>　：　注文書にて取り交わした契約金額の内、既に請求している金額の合計を入力下さい。取り交わしが無い場合は空欄で構いません。</t>
    </r>
    <rPh sb="2" eb="3">
      <t>キ</t>
    </rPh>
    <rPh sb="3" eb="5">
      <t>セイキュウ</t>
    </rPh>
    <rPh sb="5" eb="6">
      <t>カネ</t>
    </rPh>
    <rPh sb="6" eb="7">
      <t>ガク</t>
    </rPh>
    <rPh sb="11" eb="14">
      <t>チュウモ</t>
    </rPh>
    <rPh sb="16" eb="17">
      <t>ト</t>
    </rPh>
    <rPh sb="18" eb="19">
      <t>カ</t>
    </rPh>
    <rPh sb="22" eb="24">
      <t>ケイヤク</t>
    </rPh>
    <rPh sb="24" eb="26">
      <t>キンガク</t>
    </rPh>
    <rPh sb="27" eb="28">
      <t>ウチ</t>
    </rPh>
    <rPh sb="29" eb="30">
      <t>スデ</t>
    </rPh>
    <rPh sb="31" eb="33">
      <t>セイ</t>
    </rPh>
    <rPh sb="37" eb="39">
      <t>キ</t>
    </rPh>
    <rPh sb="40" eb="42">
      <t>ゴウケイ</t>
    </rPh>
    <rPh sb="43" eb="46">
      <t>ニュウリョククダ</t>
    </rPh>
    <rPh sb="49" eb="50">
      <t>ト</t>
    </rPh>
    <rPh sb="51" eb="52">
      <t>カ</t>
    </rPh>
    <rPh sb="55" eb="56">
      <t>ナ</t>
    </rPh>
    <rPh sb="57" eb="59">
      <t>バアイ</t>
    </rPh>
    <rPh sb="60" eb="62">
      <t>クウラン</t>
    </rPh>
    <rPh sb="63" eb="64">
      <t>カマ</t>
    </rPh>
    <phoneticPr fontId="1"/>
  </si>
  <si>
    <r>
      <t>　</t>
    </r>
    <r>
      <rPr>
        <b/>
        <sz val="11"/>
        <rFont val="HG丸ｺﾞｼｯｸM-PRO"/>
        <family val="3"/>
        <charset val="128"/>
      </rPr>
      <t>「契約金額残」　</t>
    </r>
    <r>
      <rPr>
        <sz val="11"/>
        <rFont val="HG丸ｺﾞｼｯｸM-PRO"/>
        <family val="3"/>
        <charset val="128"/>
      </rPr>
      <t>：　自動計算されますので、金額の確認をお願い致します。</t>
    </r>
    <rPh sb="2" eb="4">
      <t>ケイヤク</t>
    </rPh>
    <rPh sb="4" eb="6">
      <t>キンガク</t>
    </rPh>
    <rPh sb="6" eb="7">
      <t>ザン</t>
    </rPh>
    <rPh sb="11" eb="13">
      <t>ジドウ</t>
    </rPh>
    <rPh sb="13" eb="15">
      <t>ケイサン</t>
    </rPh>
    <rPh sb="22" eb="24">
      <t>キンガク</t>
    </rPh>
    <rPh sb="25" eb="27">
      <t>カクニン</t>
    </rPh>
    <rPh sb="29" eb="35">
      <t>ネ</t>
    </rPh>
    <phoneticPr fontId="1"/>
  </si>
  <si>
    <r>
      <t>　</t>
    </r>
    <r>
      <rPr>
        <b/>
        <sz val="11"/>
        <rFont val="HG丸ｺﾞｼｯｸM-PRO"/>
        <family val="3"/>
        <charset val="128"/>
      </rPr>
      <t>「泰東担当者」　</t>
    </r>
    <r>
      <rPr>
        <sz val="11"/>
        <rFont val="HG丸ｺﾞｼｯｸM-PRO"/>
        <family val="3"/>
        <charset val="128"/>
      </rPr>
      <t>：　泰東興業の工事担当者名を入力下さい。</t>
    </r>
    <rPh sb="2" eb="4">
      <t>タイトウ</t>
    </rPh>
    <rPh sb="4" eb="7">
      <t>タントウシャ</t>
    </rPh>
    <rPh sb="11" eb="12">
      <t>ヤスシ</t>
    </rPh>
    <rPh sb="12" eb="13">
      <t>ヒガシ</t>
    </rPh>
    <rPh sb="13" eb="15">
      <t>コウギョウ</t>
    </rPh>
    <rPh sb="16" eb="18">
      <t>コウジ</t>
    </rPh>
    <rPh sb="18" eb="21">
      <t>タントウシャ</t>
    </rPh>
    <rPh sb="21" eb="22">
      <t>メイ</t>
    </rPh>
    <rPh sb="23" eb="26">
      <t>ニュウリョククダ</t>
    </rPh>
    <phoneticPr fontId="1"/>
  </si>
  <si>
    <t>※請求書は ①と②のみご提出ください。尚、当月末日必着とします。</t>
    <rPh sb="1" eb="4">
      <t>セイキュウショ</t>
    </rPh>
    <rPh sb="12" eb="14">
      <t>テイシュツ</t>
    </rPh>
    <rPh sb="19" eb="20">
      <t>ナオ</t>
    </rPh>
    <rPh sb="21" eb="23">
      <t>トウゲツ</t>
    </rPh>
    <rPh sb="23" eb="24">
      <t>マツ</t>
    </rPh>
    <rPh sb="24" eb="25">
      <t>ニチ</t>
    </rPh>
    <rPh sb="25" eb="27">
      <t>ヒッチャク</t>
    </rPh>
    <phoneticPr fontId="1"/>
  </si>
  <si>
    <t>※注文書の取り交わしが無い場合は、「注文書枝番」は空欄にして下さい。</t>
    <rPh sb="1" eb="4">
      <t>チュウモンショ</t>
    </rPh>
    <rPh sb="5" eb="6">
      <t>ト</t>
    </rPh>
    <rPh sb="7" eb="8">
      <t>カ</t>
    </rPh>
    <rPh sb="11" eb="12">
      <t>ナ</t>
    </rPh>
    <rPh sb="13" eb="15">
      <t>バアイ</t>
    </rPh>
    <rPh sb="18" eb="21">
      <t>チュウモンショ</t>
    </rPh>
    <rPh sb="21" eb="23">
      <t>エダバン</t>
    </rPh>
    <rPh sb="25" eb="27">
      <t>クウラン</t>
    </rPh>
    <rPh sb="30" eb="31">
      <t>クダ</t>
    </rPh>
    <phoneticPr fontId="1"/>
  </si>
  <si>
    <t>※工事No.が不明の際は工事担当者へ問い合わせ下さい。</t>
    <rPh sb="1" eb="3">
      <t>コウジ</t>
    </rPh>
    <rPh sb="7" eb="9">
      <t>フメイ</t>
    </rPh>
    <rPh sb="10" eb="11">
      <t>サイ</t>
    </rPh>
    <rPh sb="12" eb="14">
      <t>コウジ</t>
    </rPh>
    <rPh sb="14" eb="17">
      <t>タントウシャ</t>
    </rPh>
    <rPh sb="18" eb="19">
      <t>ト</t>
    </rPh>
    <rPh sb="20" eb="21">
      <t>ア</t>
    </rPh>
    <rPh sb="23" eb="24">
      <t>クダ</t>
    </rPh>
    <phoneticPr fontId="1"/>
  </si>
  <si>
    <t>　　※ 別紙明細有り</t>
    <rPh sb="4" eb="6">
      <t>ベッシ</t>
    </rPh>
    <rPh sb="6" eb="8">
      <t>メイサイ</t>
    </rPh>
    <rPh sb="8" eb="9">
      <t>ア</t>
    </rPh>
    <phoneticPr fontId="1"/>
  </si>
  <si>
    <r>
      <t>　　　　　　請　求　書　② 　</t>
    </r>
    <r>
      <rPr>
        <b/>
        <sz val="14"/>
        <rFont val="HGPｺﾞｼｯｸM"/>
        <family val="3"/>
        <charset val="128"/>
      </rPr>
      <t>（泰東担当　行）</t>
    </r>
    <rPh sb="18" eb="20">
      <t>タントウ</t>
    </rPh>
    <phoneticPr fontId="1"/>
  </si>
  <si>
    <r>
      <t>　　　　　　請　求　書　 ③　</t>
    </r>
    <r>
      <rPr>
        <b/>
        <sz val="14"/>
        <rFont val="HGPｺﾞｼｯｸM"/>
        <family val="3"/>
        <charset val="128"/>
      </rPr>
      <t>（貴社　控）</t>
    </r>
    <rPh sb="16" eb="17">
      <t>キ</t>
    </rPh>
    <rPh sb="17" eb="18">
      <t>シャ</t>
    </rPh>
    <rPh sb="19" eb="20">
      <t>ヒカ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</si>
</sst>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4">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3.5"/>
      <name val="HGPｺﾞｼｯｸM"/>
      <family val="3"/>
      <charset val="128"/>
    </font>
    <font>
      <sz val="11"/>
      <name val="HGPｺﾞｼｯｸM"/>
      <family val="3"/>
      <charset val="128"/>
    </font>
    <font>
      <sz val="10.5"/>
      <name val="HGPｺﾞｼｯｸM"/>
      <family val="3"/>
      <charset val="128"/>
    </font>
    <font>
      <sz val="12"/>
      <name val="HGPｺﾞｼｯｸM"/>
      <family val="3"/>
      <charset val="128"/>
    </font>
    <font>
      <b/>
      <sz val="18"/>
      <name val="HGPｺﾞｼｯｸM"/>
      <family val="3"/>
      <charset val="128"/>
    </font>
    <font>
      <b/>
      <sz val="14"/>
      <name val="HGPｺﾞｼｯｸM"/>
      <family val="3"/>
      <charset val="128"/>
    </font>
    <font>
      <sz val="14"/>
      <name val="HGPｺﾞｼｯｸM"/>
      <family val="3"/>
      <charset val="128"/>
    </font>
    <font>
      <sz val="10"/>
      <name val="HGPｺﾞｼｯｸM"/>
      <family val="3"/>
      <charset val="128"/>
    </font>
    <font>
      <sz val="13"/>
      <name val="HGPｺﾞｼｯｸM"/>
      <family val="3"/>
      <charset val="128"/>
    </font>
    <font>
      <sz val="14.5"/>
      <name val="HGPｺﾞｼｯｸM"/>
      <family val="3"/>
      <charset val="128"/>
    </font>
    <font>
      <sz val="12"/>
      <color theme="1"/>
      <name val="HGPｺﾞｼｯｸM"/>
      <family val="3"/>
      <charset val="128"/>
    </font>
    <font>
      <b/>
      <sz val="9"/>
      <color indexed="81"/>
      <name val="MS P ゴシック"/>
      <family val="3"/>
      <charset val="128"/>
    </font>
    <font>
      <sz val="11"/>
      <color theme="2" tint="-0.499984740745262"/>
      <name val="HGPｺﾞｼｯｸM"/>
      <family val="3"/>
      <charset val="128"/>
    </font>
    <font>
      <sz val="9"/>
      <name val="HGPｺﾞｼｯｸM"/>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12"/>
      <name val="HG丸ｺﾞｼｯｸM-PRO"/>
      <family val="3"/>
      <charset val="128"/>
    </font>
    <font>
      <b/>
      <sz val="11"/>
      <name val="HGPｺﾞｼｯｸM"/>
      <family val="3"/>
      <charset val="128"/>
    </font>
    <font>
      <b/>
      <sz val="13"/>
      <name val="HGPｺﾞｼｯｸM"/>
      <family val="3"/>
      <charset val="128"/>
    </font>
    <font>
      <b/>
      <sz val="12"/>
      <name val="HGPｺﾞｼｯｸM"/>
      <family val="3"/>
      <charset val="128"/>
    </font>
  </fonts>
  <fills count="7">
    <fill>
      <patternFill patternType="none"/>
    </fill>
    <fill>
      <patternFill patternType="gray125"/>
    </fill>
    <fill>
      <patternFill patternType="solid">
        <fgColor rgb="FFE1F4FF"/>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73">
    <xf numFmtId="0" fontId="0" fillId="0" borderId="0" xfId="0">
      <alignment vertical="center"/>
    </xf>
    <xf numFmtId="0" fontId="6" fillId="0" borderId="11" xfId="0" applyFont="1" applyFill="1" applyBorder="1">
      <alignment vertical="center"/>
    </xf>
    <xf numFmtId="0" fontId="6" fillId="0" borderId="0" xfId="0" applyFont="1" applyFill="1">
      <alignment vertical="center"/>
    </xf>
    <xf numFmtId="0" fontId="4" fillId="0" borderId="5" xfId="0" applyFont="1" applyFill="1" applyBorder="1" applyAlignment="1">
      <alignment horizontal="center" vertical="center"/>
    </xf>
    <xf numFmtId="0" fontId="6" fillId="0" borderId="0" xfId="0" applyFont="1" applyFill="1" applyBorder="1">
      <alignment vertical="center"/>
    </xf>
    <xf numFmtId="0" fontId="6" fillId="2" borderId="0" xfId="0" applyFont="1" applyFill="1">
      <alignment vertical="center"/>
    </xf>
    <xf numFmtId="0" fontId="13" fillId="0" borderId="0" xfId="0" applyFont="1">
      <alignment vertical="center"/>
    </xf>
    <xf numFmtId="0" fontId="5" fillId="3" borderId="46" xfId="0" applyFont="1" applyFill="1" applyBorder="1" applyAlignment="1">
      <alignment horizontal="center" vertical="center" wrapText="1"/>
    </xf>
    <xf numFmtId="0" fontId="6" fillId="0" borderId="0" xfId="0" applyFont="1" applyFill="1" applyAlignment="1"/>
    <xf numFmtId="0" fontId="5" fillId="0" borderId="0" xfId="0" applyFont="1" applyFill="1" applyAlignment="1">
      <alignment horizontal="left" vertical="top" indent="5"/>
    </xf>
    <xf numFmtId="0" fontId="10" fillId="0" borderId="0" xfId="0" applyFont="1" applyFill="1">
      <alignment vertical="center"/>
    </xf>
    <xf numFmtId="0" fontId="6" fillId="0" borderId="0" xfId="0" applyFont="1" applyFill="1">
      <alignment vertical="center"/>
    </xf>
    <xf numFmtId="0" fontId="6" fillId="0" borderId="0" xfId="0" applyFont="1" applyFill="1">
      <alignment vertical="center"/>
    </xf>
    <xf numFmtId="0" fontId="7" fillId="0" borderId="0" xfId="0" applyFont="1" applyFill="1" applyAlignment="1">
      <alignment horizontal="left" vertical="top"/>
    </xf>
    <xf numFmtId="49" fontId="5" fillId="0" borderId="52"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0" fontId="16" fillId="0" borderId="28"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3" fillId="0" borderId="0" xfId="0" applyFont="1" applyAlignment="1">
      <alignment horizontal="center" vertical="center"/>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6" fillId="0" borderId="0" xfId="0" applyFont="1" applyFill="1">
      <alignment vertical="center"/>
    </xf>
    <xf numFmtId="0" fontId="17" fillId="0" borderId="0" xfId="0" applyFont="1" applyFill="1">
      <alignment vertical="center"/>
    </xf>
    <xf numFmtId="0" fontId="17" fillId="4" borderId="0" xfId="0" applyFont="1" applyFill="1">
      <alignment vertical="center"/>
    </xf>
    <xf numFmtId="0" fontId="6" fillId="5" borderId="10" xfId="0" applyFont="1" applyFill="1" applyBorder="1" applyAlignment="1">
      <alignment horizontal="center" vertical="center"/>
    </xf>
    <xf numFmtId="0" fontId="6" fillId="5" borderId="10" xfId="0" applyFont="1" applyFill="1" applyBorder="1" applyAlignment="1">
      <alignment vertical="center"/>
    </xf>
    <xf numFmtId="0" fontId="6" fillId="5" borderId="11" xfId="0" applyFont="1" applyFill="1" applyBorder="1" applyAlignment="1">
      <alignment horizontal="center" vertical="center"/>
    </xf>
    <xf numFmtId="0" fontId="15" fillId="5" borderId="8" xfId="0" applyFont="1" applyFill="1" applyBorder="1" applyAlignment="1" applyProtection="1">
      <alignment vertical="center"/>
      <protection locked="0"/>
    </xf>
    <xf numFmtId="0" fontId="6" fillId="6" borderId="0" xfId="0" applyFont="1" applyFill="1">
      <alignment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5" xfId="0" applyFont="1" applyFill="1" applyBorder="1" applyAlignment="1">
      <alignment horizontal="center"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Fill="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lignment vertical="center"/>
    </xf>
    <xf numFmtId="0" fontId="4" fillId="0" borderId="5" xfId="0" applyFont="1" applyFill="1" applyBorder="1" applyAlignment="1">
      <alignment horizontal="center" vertical="center"/>
    </xf>
    <xf numFmtId="0" fontId="6" fillId="0" borderId="10" xfId="0" applyFont="1" applyFill="1" applyBorder="1" applyAlignment="1">
      <alignment vertical="center"/>
    </xf>
    <xf numFmtId="0" fontId="15" fillId="0" borderId="8" xfId="0" applyFont="1" applyFill="1" applyBorder="1" applyAlignment="1" applyProtection="1">
      <alignment vertical="center"/>
      <protection locked="0"/>
    </xf>
    <xf numFmtId="0" fontId="6" fillId="5" borderId="7" xfId="0" applyFont="1" applyFill="1" applyBorder="1" applyAlignment="1" applyProtection="1">
      <alignment vertical="center" shrinkToFit="1"/>
      <protection locked="0"/>
    </xf>
    <xf numFmtId="0" fontId="6" fillId="5" borderId="0"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9" fillId="5" borderId="7" xfId="0" applyFont="1" applyFill="1" applyBorder="1" applyAlignment="1" applyProtection="1">
      <alignment vertical="center" shrinkToFit="1"/>
      <protection locked="0"/>
    </xf>
    <xf numFmtId="0" fontId="9" fillId="5" borderId="0" xfId="0" applyFont="1" applyFill="1" applyBorder="1" applyAlignment="1" applyProtection="1">
      <alignment vertical="center" shrinkToFit="1"/>
      <protection locked="0"/>
    </xf>
    <xf numFmtId="0" fontId="6" fillId="5" borderId="4" xfId="0" applyFont="1" applyFill="1" applyBorder="1" applyAlignment="1" applyProtection="1">
      <alignment vertical="center" shrinkToFit="1"/>
      <protection locked="0"/>
    </xf>
    <xf numFmtId="0" fontId="6" fillId="5" borderId="5" xfId="0" applyFont="1" applyFill="1" applyBorder="1" applyAlignment="1" applyProtection="1">
      <alignment vertical="center" shrinkToFit="1"/>
      <protection locked="0"/>
    </xf>
    <xf numFmtId="0" fontId="6" fillId="5" borderId="6" xfId="0" applyFont="1" applyFill="1" applyBorder="1" applyAlignment="1" applyProtection="1">
      <alignment vertical="center" shrinkToFit="1"/>
      <protection locked="0"/>
    </xf>
    <xf numFmtId="0" fontId="6" fillId="0" borderId="0" xfId="0" applyFont="1" applyFill="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76" fontId="4" fillId="0" borderId="9" xfId="1" applyNumberFormat="1" applyFont="1" applyFill="1" applyBorder="1" applyAlignment="1">
      <alignment vertical="center" shrinkToFit="1"/>
    </xf>
    <xf numFmtId="176" fontId="4" fillId="0" borderId="11" xfId="1" applyNumberFormat="1" applyFont="1" applyFill="1" applyBorder="1" applyAlignment="1">
      <alignment vertical="center" shrinkToFit="1"/>
    </xf>
    <xf numFmtId="176" fontId="4" fillId="0" borderId="10" xfId="1" applyNumberFormat="1" applyFont="1" applyFill="1" applyBorder="1" applyAlignment="1">
      <alignment vertical="center" shrinkToFit="1"/>
    </xf>
    <xf numFmtId="176" fontId="22" fillId="0" borderId="43" xfId="1" applyNumberFormat="1" applyFont="1" applyFill="1" applyBorder="1" applyAlignment="1">
      <alignment vertical="center" shrinkToFit="1"/>
    </xf>
    <xf numFmtId="176" fontId="22" fillId="0" borderId="44" xfId="1" applyNumberFormat="1" applyFont="1" applyFill="1" applyBorder="1" applyAlignment="1">
      <alignment vertical="center" shrinkToFit="1"/>
    </xf>
    <xf numFmtId="176" fontId="22" fillId="0" borderId="45" xfId="1" applyNumberFormat="1" applyFont="1" applyFill="1" applyBorder="1" applyAlignment="1">
      <alignment vertical="center" shrinkToFit="1"/>
    </xf>
    <xf numFmtId="0" fontId="6" fillId="0" borderId="1" xfId="0" applyFont="1" applyFill="1" applyBorder="1">
      <alignment vertical="center"/>
    </xf>
    <xf numFmtId="0" fontId="6" fillId="0" borderId="2" xfId="0" applyFont="1" applyFill="1" applyBorder="1">
      <alignment vertical="center"/>
    </xf>
    <xf numFmtId="176" fontId="4" fillId="5" borderId="15" xfId="1" applyNumberFormat="1" applyFont="1" applyFill="1" applyBorder="1" applyAlignment="1" applyProtection="1">
      <alignment vertical="center" shrinkToFit="1"/>
      <protection locked="0"/>
    </xf>
    <xf numFmtId="176" fontId="4" fillId="5" borderId="16" xfId="1" applyNumberFormat="1" applyFont="1" applyFill="1" applyBorder="1" applyAlignment="1" applyProtection="1">
      <alignment vertical="center" shrinkToFit="1"/>
      <protection locked="0"/>
    </xf>
    <xf numFmtId="176" fontId="4" fillId="5" borderId="18" xfId="1" applyNumberFormat="1" applyFont="1" applyFill="1" applyBorder="1" applyAlignment="1" applyProtection="1">
      <alignment vertical="center" shrinkToFit="1"/>
      <protection locked="0"/>
    </xf>
    <xf numFmtId="176" fontId="4" fillId="5" borderId="19" xfId="1" applyNumberFormat="1" applyFont="1" applyFill="1" applyBorder="1" applyAlignment="1" applyProtection="1">
      <alignment vertical="center" shrinkToFit="1"/>
      <protection locked="0"/>
    </xf>
    <xf numFmtId="176" fontId="22" fillId="5" borderId="39" xfId="1" applyNumberFormat="1" applyFont="1" applyFill="1" applyBorder="1" applyAlignment="1" applyProtection="1">
      <alignment vertical="center" shrinkToFit="1"/>
      <protection locked="0"/>
    </xf>
    <xf numFmtId="176" fontId="22" fillId="5" borderId="16" xfId="1" applyNumberFormat="1" applyFont="1" applyFill="1" applyBorder="1" applyAlignment="1" applyProtection="1">
      <alignment vertical="center" shrinkToFit="1"/>
      <protection locked="0"/>
    </xf>
    <xf numFmtId="176" fontId="22" fillId="5" borderId="40" xfId="1" applyNumberFormat="1" applyFont="1" applyFill="1" applyBorder="1" applyAlignment="1" applyProtection="1">
      <alignment vertical="center" shrinkToFit="1"/>
      <protection locked="0"/>
    </xf>
    <xf numFmtId="176" fontId="22" fillId="5" borderId="41" xfId="1" applyNumberFormat="1" applyFont="1" applyFill="1" applyBorder="1" applyAlignment="1" applyProtection="1">
      <alignment vertical="center" shrinkToFit="1"/>
      <protection locked="0"/>
    </xf>
    <xf numFmtId="176" fontId="22" fillId="5" borderId="19" xfId="1" applyNumberFormat="1" applyFont="1" applyFill="1" applyBorder="1" applyAlignment="1" applyProtection="1">
      <alignment vertical="center" shrinkToFit="1"/>
      <protection locked="0"/>
    </xf>
    <xf numFmtId="176" fontId="22" fillId="5" borderId="42" xfId="1" applyNumberFormat="1" applyFont="1" applyFill="1" applyBorder="1" applyAlignment="1" applyProtection="1">
      <alignment vertical="center" shrinkToFit="1"/>
      <protection locked="0"/>
    </xf>
    <xf numFmtId="176" fontId="4" fillId="0" borderId="39" xfId="1" applyNumberFormat="1" applyFont="1" applyFill="1" applyBorder="1" applyAlignment="1" applyProtection="1">
      <alignment vertical="center" shrinkToFit="1"/>
      <protection locked="0"/>
    </xf>
    <xf numFmtId="176" fontId="4" fillId="0" borderId="16" xfId="1" applyNumberFormat="1" applyFont="1" applyFill="1" applyBorder="1" applyAlignment="1" applyProtection="1">
      <alignment vertical="center" shrinkToFit="1"/>
      <protection locked="0"/>
    </xf>
    <xf numFmtId="176" fontId="4" fillId="0" borderId="17" xfId="1" applyNumberFormat="1" applyFont="1" applyFill="1" applyBorder="1" applyAlignment="1" applyProtection="1">
      <alignment vertical="center" shrinkToFit="1"/>
      <protection locked="0"/>
    </xf>
    <xf numFmtId="176" fontId="4" fillId="0" borderId="41" xfId="1" applyNumberFormat="1" applyFont="1" applyFill="1" applyBorder="1" applyAlignment="1" applyProtection="1">
      <alignment vertical="center" shrinkToFit="1"/>
      <protection locked="0"/>
    </xf>
    <xf numFmtId="176" fontId="4" fillId="0" borderId="19" xfId="1" applyNumberFormat="1" applyFont="1" applyFill="1" applyBorder="1" applyAlignment="1" applyProtection="1">
      <alignment vertical="center" shrinkToFit="1"/>
      <protection locked="0"/>
    </xf>
    <xf numFmtId="176" fontId="4" fillId="0" borderId="20" xfId="1" applyNumberFormat="1" applyFont="1" applyFill="1" applyBorder="1" applyAlignment="1" applyProtection="1">
      <alignment vertical="center" shrinkToFit="1"/>
      <protection locked="0"/>
    </xf>
    <xf numFmtId="0" fontId="4" fillId="5" borderId="15"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shrinkToFit="1"/>
      <protection locked="0"/>
    </xf>
    <xf numFmtId="0" fontId="4" fillId="5" borderId="23" xfId="0" applyFont="1" applyFill="1" applyBorder="1" applyAlignment="1" applyProtection="1">
      <alignment horizontal="center" vertical="center" shrinkToFit="1"/>
      <protection locked="0"/>
    </xf>
    <xf numFmtId="0" fontId="4" fillId="5" borderId="18" xfId="0" applyFont="1" applyFill="1" applyBorder="1" applyAlignment="1" applyProtection="1">
      <alignment horizontal="center" vertical="center" shrinkToFit="1"/>
      <protection locked="0"/>
    </xf>
    <xf numFmtId="0" fontId="4" fillId="5" borderId="19" xfId="0" applyFont="1" applyFill="1" applyBorder="1" applyAlignment="1" applyProtection="1">
      <alignment horizontal="center" vertical="center" shrinkToFit="1"/>
      <protection locked="0"/>
    </xf>
    <xf numFmtId="0" fontId="4" fillId="5" borderId="24" xfId="0" applyFont="1" applyFill="1" applyBorder="1" applyAlignment="1" applyProtection="1">
      <alignment horizontal="center" vertical="center" shrinkToFit="1"/>
      <protection locked="0"/>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10" fillId="5" borderId="16" xfId="0" applyFont="1" applyFill="1" applyBorder="1" applyAlignment="1" applyProtection="1">
      <alignment horizontal="left" vertical="center" shrinkToFit="1"/>
      <protection locked="0"/>
    </xf>
    <xf numFmtId="0" fontId="10" fillId="5" borderId="17" xfId="0" applyFont="1" applyFill="1" applyBorder="1" applyAlignment="1" applyProtection="1">
      <alignment horizontal="left" vertical="center" shrinkToFit="1"/>
      <protection locked="0"/>
    </xf>
    <xf numFmtId="49" fontId="11" fillId="5" borderId="15" xfId="0" applyNumberFormat="1" applyFont="1" applyFill="1" applyBorder="1" applyAlignment="1" applyProtection="1">
      <alignment horizontal="center" vertical="center"/>
      <protection locked="0"/>
    </xf>
    <xf numFmtId="49" fontId="11" fillId="5" borderId="18" xfId="0"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49" fontId="12" fillId="5" borderId="16" xfId="0" applyNumberFormat="1" applyFont="1" applyFill="1" applyBorder="1" applyAlignment="1" applyProtection="1">
      <alignment horizontal="center" vertical="center"/>
      <protection locked="0"/>
    </xf>
    <xf numFmtId="49" fontId="12" fillId="5" borderId="19" xfId="0" applyNumberFormat="1" applyFont="1" applyFill="1" applyBorder="1" applyAlignment="1" applyProtection="1">
      <alignment horizontal="center" vertical="center"/>
      <protection locked="0"/>
    </xf>
    <xf numFmtId="0" fontId="6" fillId="0" borderId="16" xfId="0" applyFont="1" applyFill="1" applyBorder="1" applyAlignment="1">
      <alignment vertical="center"/>
    </xf>
    <xf numFmtId="0" fontId="6" fillId="0" borderId="19" xfId="0" applyFont="1" applyFill="1" applyBorder="1" applyAlignment="1">
      <alignment vertical="center"/>
    </xf>
    <xf numFmtId="49" fontId="11" fillId="5" borderId="26" xfId="0" applyNumberFormat="1" applyFont="1" applyFill="1" applyBorder="1" applyAlignment="1" applyProtection="1">
      <alignment horizontal="center" vertical="center"/>
      <protection locked="0"/>
    </xf>
    <xf numFmtId="49" fontId="11" fillId="5" borderId="27" xfId="0" applyNumberFormat="1" applyFont="1" applyFill="1" applyBorder="1" applyAlignment="1" applyProtection="1">
      <alignment horizontal="center" vertical="center"/>
      <protection locked="0"/>
    </xf>
    <xf numFmtId="49" fontId="4" fillId="5" borderId="23" xfId="0" applyNumberFormat="1" applyFont="1" applyFill="1" applyBorder="1" applyAlignment="1" applyProtection="1">
      <alignment horizontal="center" vertical="center"/>
      <protection locked="0"/>
    </xf>
    <xf numFmtId="49" fontId="4" fillId="5" borderId="24" xfId="0" applyNumberFormat="1" applyFont="1" applyFill="1" applyBorder="1" applyAlignment="1" applyProtection="1">
      <alignment horizontal="center" vertical="center"/>
      <protection locked="0"/>
    </xf>
    <xf numFmtId="0" fontId="4" fillId="5" borderId="16" xfId="0" applyFont="1" applyFill="1" applyBorder="1" applyAlignment="1" applyProtection="1">
      <alignment vertical="center" shrinkToFit="1"/>
      <protection locked="0"/>
    </xf>
    <xf numFmtId="0" fontId="4" fillId="5" borderId="17" xfId="0" applyFont="1" applyFill="1" applyBorder="1" applyAlignment="1" applyProtection="1">
      <alignment vertical="center" shrinkToFit="1"/>
      <protection locked="0"/>
    </xf>
    <xf numFmtId="176" fontId="4" fillId="5" borderId="17" xfId="1" applyNumberFormat="1" applyFont="1" applyFill="1" applyBorder="1" applyAlignment="1" applyProtection="1">
      <alignment vertical="center" shrinkToFit="1"/>
      <protection locked="0"/>
    </xf>
    <xf numFmtId="176" fontId="4" fillId="5" borderId="20" xfId="1" applyNumberFormat="1" applyFont="1" applyFill="1" applyBorder="1" applyAlignment="1" applyProtection="1">
      <alignment vertical="center" shrinkToFit="1"/>
      <protection locked="0"/>
    </xf>
    <xf numFmtId="0" fontId="6" fillId="0" borderId="14" xfId="0" applyFont="1" applyFill="1" applyBorder="1" applyAlignment="1">
      <alignment horizontal="center" vertical="center"/>
    </xf>
    <xf numFmtId="0" fontId="4" fillId="5" borderId="13" xfId="0" applyFont="1" applyFill="1" applyBorder="1" applyAlignment="1" applyProtection="1">
      <alignment vertical="center" shrinkToFit="1"/>
      <protection locked="0"/>
    </xf>
    <xf numFmtId="0" fontId="4" fillId="5" borderId="14" xfId="0" applyFont="1" applyFill="1" applyBorder="1" applyAlignment="1" applyProtection="1">
      <alignment vertical="center" shrinkToFit="1"/>
      <protection locked="0"/>
    </xf>
    <xf numFmtId="176" fontId="4" fillId="5" borderId="12" xfId="1" applyNumberFormat="1" applyFont="1" applyFill="1" applyBorder="1" applyAlignment="1" applyProtection="1">
      <alignment vertical="center" shrinkToFit="1"/>
      <protection locked="0"/>
    </xf>
    <xf numFmtId="176" fontId="4" fillId="5" borderId="14" xfId="1" applyNumberFormat="1" applyFont="1" applyFill="1" applyBorder="1" applyAlignment="1" applyProtection="1">
      <alignment vertical="center" shrinkToFit="1"/>
      <protection locked="0"/>
    </xf>
    <xf numFmtId="176" fontId="4" fillId="5" borderId="13" xfId="1" applyNumberFormat="1" applyFont="1" applyFill="1" applyBorder="1" applyAlignment="1" applyProtection="1">
      <alignment vertical="center" shrinkToFit="1"/>
      <protection locked="0"/>
    </xf>
    <xf numFmtId="176" fontId="22" fillId="5" borderId="37" xfId="1" applyNumberFormat="1" applyFont="1" applyFill="1" applyBorder="1" applyAlignment="1" applyProtection="1">
      <alignment vertical="center" shrinkToFit="1"/>
      <protection locked="0"/>
    </xf>
    <xf numFmtId="176" fontId="22" fillId="5" borderId="13" xfId="1" applyNumberFormat="1" applyFont="1" applyFill="1" applyBorder="1" applyAlignment="1" applyProtection="1">
      <alignment vertical="center" shrinkToFit="1"/>
      <protection locked="0"/>
    </xf>
    <xf numFmtId="176" fontId="22" fillId="5" borderId="38" xfId="1" applyNumberFormat="1" applyFont="1" applyFill="1" applyBorder="1" applyAlignment="1" applyProtection="1">
      <alignment vertical="center" shrinkToFit="1"/>
      <protection locked="0"/>
    </xf>
    <xf numFmtId="176" fontId="4" fillId="0" borderId="37" xfId="1" applyNumberFormat="1" applyFont="1" applyFill="1" applyBorder="1" applyAlignment="1" applyProtection="1">
      <alignment vertical="center" shrinkToFit="1"/>
      <protection locked="0"/>
    </xf>
    <xf numFmtId="176" fontId="4" fillId="0" borderId="13" xfId="1" applyNumberFormat="1" applyFont="1" applyFill="1" applyBorder="1" applyAlignment="1" applyProtection="1">
      <alignment vertical="center" shrinkToFit="1"/>
      <protection locked="0"/>
    </xf>
    <xf numFmtId="176" fontId="4" fillId="0" borderId="14" xfId="1" applyNumberFormat="1" applyFont="1" applyFill="1" applyBorder="1" applyAlignment="1" applyProtection="1">
      <alignment vertical="center" shrinkToFit="1"/>
      <protection locked="0"/>
    </xf>
    <xf numFmtId="0" fontId="4" fillId="5" borderId="12" xfId="0" applyFont="1" applyFill="1" applyBorder="1" applyAlignment="1" applyProtection="1">
      <alignment horizontal="center" vertical="center" shrinkToFit="1"/>
      <protection locked="0"/>
    </xf>
    <xf numFmtId="0" fontId="4" fillId="5" borderId="13" xfId="0" applyFont="1" applyFill="1" applyBorder="1" applyAlignment="1" applyProtection="1">
      <alignment horizontal="center" vertical="center" shrinkToFit="1"/>
      <protection locked="0"/>
    </xf>
    <xf numFmtId="0" fontId="4" fillId="5" borderId="22" xfId="0" applyFont="1" applyFill="1" applyBorder="1" applyAlignment="1" applyProtection="1">
      <alignment horizontal="center" vertical="center" shrinkToFit="1"/>
      <protection locked="0"/>
    </xf>
    <xf numFmtId="49" fontId="11" fillId="5" borderId="12" xfId="0" applyNumberFormat="1" applyFont="1" applyFill="1" applyBorder="1" applyAlignment="1" applyProtection="1">
      <alignment horizontal="center" vertical="center"/>
      <protection locked="0"/>
    </xf>
    <xf numFmtId="0" fontId="6" fillId="0" borderId="13" xfId="0" applyFont="1" applyFill="1" applyBorder="1" applyAlignment="1">
      <alignment horizontal="center" vertical="center"/>
    </xf>
    <xf numFmtId="49" fontId="12" fillId="5" borderId="13" xfId="0" applyNumberFormat="1" applyFont="1" applyFill="1" applyBorder="1" applyAlignment="1" applyProtection="1">
      <alignment horizontal="center" vertical="center"/>
      <protection locked="0"/>
    </xf>
    <xf numFmtId="0" fontId="6" fillId="0" borderId="13" xfId="0" applyFont="1" applyFill="1" applyBorder="1" applyAlignment="1">
      <alignment vertical="center"/>
    </xf>
    <xf numFmtId="49" fontId="11" fillId="5" borderId="25" xfId="0" applyNumberFormat="1" applyFont="1" applyFill="1" applyBorder="1" applyAlignment="1" applyProtection="1">
      <alignment horizontal="center" vertical="center"/>
      <protection locked="0"/>
    </xf>
    <xf numFmtId="49" fontId="4" fillId="5" borderId="22" xfId="0" applyNumberFormat="1" applyFont="1" applyFill="1" applyBorder="1" applyAlignment="1" applyProtection="1">
      <alignment horizontal="center" vertical="center"/>
      <protection locked="0"/>
    </xf>
    <xf numFmtId="0" fontId="6" fillId="0" borderId="5" xfId="0" applyFont="1" applyFill="1" applyBorder="1">
      <alignment vertical="center"/>
    </xf>
    <xf numFmtId="0" fontId="6" fillId="0" borderId="0" xfId="0" applyFont="1" applyFill="1" applyBorder="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21"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12" xfId="0" applyFont="1" applyFill="1" applyBorder="1" applyAlignment="1">
      <alignment horizontal="center"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4" fillId="5" borderId="9" xfId="0" applyFont="1" applyFill="1" applyBorder="1" applyAlignment="1" applyProtection="1">
      <alignment horizontal="left" vertical="center" shrinkToFit="1"/>
      <protection locked="0"/>
    </xf>
    <xf numFmtId="0" fontId="4" fillId="5" borderId="10" xfId="0" applyFont="1" applyFill="1" applyBorder="1" applyAlignment="1" applyProtection="1">
      <alignment horizontal="left" vertical="center" shrinkToFit="1"/>
      <protection locked="0"/>
    </xf>
    <xf numFmtId="0" fontId="4" fillId="5" borderId="11" xfId="0" applyFont="1" applyFill="1" applyBorder="1" applyAlignment="1" applyProtection="1">
      <alignment horizontal="left" vertical="center" shrinkToFit="1"/>
      <protection locked="0"/>
    </xf>
    <xf numFmtId="0" fontId="6" fillId="5" borderId="12" xfId="0" applyFont="1" applyFill="1" applyBorder="1" applyAlignment="1" applyProtection="1">
      <alignment vertical="center" shrinkToFit="1"/>
      <protection locked="0"/>
    </xf>
    <xf numFmtId="0" fontId="6" fillId="5" borderId="13" xfId="0" applyFont="1" applyFill="1" applyBorder="1" applyAlignment="1" applyProtection="1">
      <alignment vertical="center" shrinkToFit="1"/>
      <protection locked="0"/>
    </xf>
    <xf numFmtId="0" fontId="6" fillId="5" borderId="14" xfId="0" applyFont="1" applyFill="1" applyBorder="1" applyAlignment="1" applyProtection="1">
      <alignment vertical="center" shrinkToFit="1"/>
      <protection locked="0"/>
    </xf>
    <xf numFmtId="0" fontId="4" fillId="0" borderId="9"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1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4" fillId="0" borderId="14" xfId="0" applyFont="1" applyFill="1" applyBorder="1" applyAlignment="1" applyProtection="1">
      <alignment vertical="center" shrinkToFit="1"/>
      <protection locked="0"/>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4"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7" fillId="0" borderId="0" xfId="0" applyFont="1" applyFill="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76" fontId="7" fillId="0" borderId="32" xfId="1" applyNumberFormat="1" applyFont="1" applyFill="1" applyBorder="1" applyAlignment="1">
      <alignment horizontal="center" vertical="center" shrinkToFit="1"/>
    </xf>
    <xf numFmtId="176" fontId="7" fillId="0" borderId="13" xfId="1" applyNumberFormat="1" applyFont="1" applyFill="1" applyBorder="1" applyAlignment="1">
      <alignment horizontal="center" vertical="center" shrinkToFit="1"/>
    </xf>
    <xf numFmtId="176" fontId="7" fillId="0" borderId="14" xfId="1" applyNumberFormat="1" applyFont="1" applyFill="1" applyBorder="1" applyAlignment="1">
      <alignment horizontal="center" vertical="center" shrinkToFit="1"/>
    </xf>
    <xf numFmtId="0" fontId="23" fillId="5" borderId="9" xfId="0" applyFont="1" applyFill="1" applyBorder="1" applyAlignment="1" applyProtection="1">
      <alignment horizontal="center" vertical="center" shrinkToFit="1"/>
      <protection locked="0"/>
    </xf>
    <xf numFmtId="0" fontId="23" fillId="5" borderId="10"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6" fillId="5" borderId="5" xfId="0" applyFont="1" applyFill="1" applyBorder="1" applyAlignment="1" applyProtection="1">
      <alignment horizontal="center" vertical="center"/>
      <protection locked="0"/>
    </xf>
    <xf numFmtId="0" fontId="4" fillId="0" borderId="33" xfId="0" applyFont="1" applyFill="1" applyBorder="1" applyAlignment="1">
      <alignment horizontal="right" vertical="center"/>
    </xf>
    <xf numFmtId="0" fontId="4" fillId="0" borderId="19" xfId="0" applyFont="1" applyFill="1" applyBorder="1" applyAlignment="1">
      <alignment horizontal="right" vertical="center"/>
    </xf>
    <xf numFmtId="38" fontId="4" fillId="0" borderId="5" xfId="1" applyFont="1" applyFill="1" applyBorder="1" applyAlignment="1">
      <alignment horizontal="center" vertical="center" shrinkToFit="1"/>
    </xf>
    <xf numFmtId="38" fontId="4" fillId="0" borderId="6" xfId="1"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8" fillId="5" borderId="9"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7" fillId="0" borderId="0" xfId="0" applyFont="1" applyFill="1" applyAlignment="1">
      <alignment horizontal="left" vertical="center"/>
    </xf>
    <xf numFmtId="0" fontId="23" fillId="0" borderId="9"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left" vertical="center" shrinkToFit="1"/>
      <protection locked="0"/>
    </xf>
    <xf numFmtId="0" fontId="6" fillId="0" borderId="12" xfId="0" applyFont="1" applyFill="1" applyBorder="1" applyAlignment="1" applyProtection="1">
      <alignment vertical="center" shrinkToFit="1"/>
      <protection locked="0"/>
    </xf>
    <xf numFmtId="0" fontId="6" fillId="0" borderId="13"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7"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8" xfId="0" applyFont="1" applyFill="1" applyBorder="1" applyAlignment="1" applyProtection="1">
      <alignment vertical="center" shrinkToFit="1"/>
      <protection locked="0"/>
    </xf>
    <xf numFmtId="0" fontId="9" fillId="0" borderId="7"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6" fillId="0" borderId="4"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6" fillId="0" borderId="6" xfId="0" applyFont="1" applyFill="1" applyBorder="1" applyAlignment="1" applyProtection="1">
      <alignment vertical="center" shrinkToFit="1"/>
      <protection locked="0"/>
    </xf>
    <xf numFmtId="0" fontId="11" fillId="0" borderId="12"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2" fillId="0" borderId="13" xfId="0" applyNumberFormat="1" applyFont="1" applyFill="1" applyBorder="1" applyAlignment="1" applyProtection="1">
      <alignment horizontal="center" vertical="center"/>
      <protection locked="0"/>
    </xf>
    <xf numFmtId="0" fontId="12" fillId="0" borderId="16" xfId="0" applyNumberFormat="1" applyFont="1" applyFill="1" applyBorder="1" applyAlignment="1" applyProtection="1">
      <alignment horizontal="center" vertical="center"/>
      <protection locked="0"/>
    </xf>
    <xf numFmtId="0" fontId="11" fillId="0" borderId="25" xfId="0" applyNumberFormat="1" applyFont="1" applyFill="1" applyBorder="1" applyAlignment="1" applyProtection="1">
      <alignment horizontal="center" vertical="center"/>
      <protection locked="0"/>
    </xf>
    <xf numFmtId="0" fontId="11" fillId="0" borderId="26" xfId="0" applyNumberFormat="1" applyFont="1" applyFill="1" applyBorder="1" applyAlignment="1" applyProtection="1">
      <alignment horizontal="center" vertical="center"/>
      <protection locked="0"/>
    </xf>
    <xf numFmtId="0" fontId="4" fillId="0" borderId="25" xfId="0" applyNumberFormat="1" applyFont="1" applyFill="1" applyBorder="1" applyAlignment="1" applyProtection="1">
      <alignment horizontal="center" vertical="center"/>
      <protection locked="0"/>
    </xf>
    <xf numFmtId="0" fontId="4" fillId="0" borderId="26" xfId="0" applyNumberFormat="1" applyFont="1" applyFill="1" applyBorder="1" applyAlignment="1" applyProtection="1">
      <alignment horizontal="center" vertical="center"/>
      <protection locked="0"/>
    </xf>
    <xf numFmtId="0" fontId="4" fillId="0" borderId="32" xfId="0" applyFont="1" applyFill="1" applyBorder="1" applyAlignment="1" applyProtection="1">
      <alignment vertical="center" shrinkToFit="1"/>
      <protection locked="0"/>
    </xf>
    <xf numFmtId="176" fontId="4" fillId="0" borderId="12" xfId="1" applyNumberFormat="1" applyFont="1" applyFill="1" applyBorder="1" applyAlignment="1" applyProtection="1">
      <alignment vertical="center" shrinkToFit="1"/>
      <protection locked="0"/>
    </xf>
    <xf numFmtId="176" fontId="4" fillId="0" borderId="15" xfId="1" applyNumberFormat="1" applyFont="1" applyFill="1" applyBorder="1" applyAlignment="1" applyProtection="1">
      <alignment vertical="center" shrinkToFit="1"/>
      <protection locked="0"/>
    </xf>
    <xf numFmtId="176" fontId="4" fillId="0" borderId="38" xfId="1" applyNumberFormat="1" applyFont="1" applyFill="1" applyBorder="1" applyAlignment="1" applyProtection="1">
      <alignment vertical="center" shrinkToFit="1"/>
      <protection locked="0"/>
    </xf>
    <xf numFmtId="176" fontId="4" fillId="0" borderId="40" xfId="1" applyNumberFormat="1" applyFont="1" applyFill="1" applyBorder="1" applyAlignment="1" applyProtection="1">
      <alignment vertical="center" shrinkToFit="1"/>
      <protection locked="0"/>
    </xf>
    <xf numFmtId="176" fontId="22" fillId="0" borderId="37" xfId="1" applyNumberFormat="1" applyFont="1" applyFill="1" applyBorder="1" applyAlignment="1" applyProtection="1">
      <alignment vertical="center" shrinkToFit="1"/>
      <protection locked="0"/>
    </xf>
    <xf numFmtId="176" fontId="22" fillId="0" borderId="13" xfId="1" applyNumberFormat="1" applyFont="1" applyFill="1" applyBorder="1" applyAlignment="1" applyProtection="1">
      <alignment vertical="center" shrinkToFit="1"/>
      <protection locked="0"/>
    </xf>
    <xf numFmtId="176" fontId="22" fillId="0" borderId="38" xfId="1" applyNumberFormat="1" applyFont="1" applyFill="1" applyBorder="1" applyAlignment="1" applyProtection="1">
      <alignment vertical="center" shrinkToFit="1"/>
      <protection locked="0"/>
    </xf>
    <xf numFmtId="176" fontId="22" fillId="0" borderId="39" xfId="1" applyNumberFormat="1" applyFont="1" applyFill="1" applyBorder="1" applyAlignment="1" applyProtection="1">
      <alignment vertical="center" shrinkToFit="1"/>
      <protection locked="0"/>
    </xf>
    <xf numFmtId="176" fontId="22" fillId="0" borderId="16" xfId="1" applyNumberFormat="1" applyFont="1" applyFill="1" applyBorder="1" applyAlignment="1" applyProtection="1">
      <alignment vertical="center" shrinkToFit="1"/>
      <protection locked="0"/>
    </xf>
    <xf numFmtId="176" fontId="22" fillId="0" borderId="40" xfId="1" applyNumberFormat="1" applyFont="1" applyFill="1" applyBorder="1" applyAlignment="1" applyProtection="1">
      <alignment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locked="0"/>
    </xf>
    <xf numFmtId="0" fontId="10" fillId="0" borderId="56"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left" vertical="center" shrinkToFit="1"/>
      <protection locked="0"/>
    </xf>
    <xf numFmtId="0" fontId="10" fillId="0" borderId="17" xfId="0" applyFont="1" applyFill="1" applyBorder="1" applyAlignment="1" applyProtection="1">
      <alignment horizontal="left" vertical="center" shrinkToFit="1"/>
      <protection locked="0"/>
    </xf>
    <xf numFmtId="0" fontId="11" fillId="0" borderId="55" xfId="0" applyNumberFormat="1" applyFont="1" applyFill="1" applyBorder="1" applyAlignment="1" applyProtection="1">
      <alignment horizontal="center" vertical="center"/>
      <protection locked="0"/>
    </xf>
    <xf numFmtId="0" fontId="6" fillId="0" borderId="53" xfId="0" applyFont="1" applyFill="1" applyBorder="1" applyAlignment="1">
      <alignment horizontal="center" vertical="center"/>
    </xf>
    <xf numFmtId="0" fontId="12" fillId="0" borderId="53" xfId="0" applyNumberFormat="1" applyFont="1" applyFill="1" applyBorder="1" applyAlignment="1" applyProtection="1">
      <alignment horizontal="center" vertical="center"/>
      <protection locked="0"/>
    </xf>
    <xf numFmtId="0" fontId="6" fillId="0" borderId="53" xfId="0" applyFont="1" applyFill="1" applyBorder="1" applyAlignment="1">
      <alignment vertical="center"/>
    </xf>
    <xf numFmtId="0" fontId="4" fillId="0" borderId="56" xfId="0" applyFont="1" applyFill="1" applyBorder="1" applyAlignment="1" applyProtection="1">
      <alignment vertical="center" shrinkToFit="1"/>
      <protection locked="0"/>
    </xf>
    <xf numFmtId="0" fontId="4" fillId="0" borderId="16" xfId="0" applyFont="1" applyFill="1" applyBorder="1" applyAlignment="1" applyProtection="1">
      <alignment vertical="center" shrinkToFit="1"/>
      <protection locked="0"/>
    </xf>
    <xf numFmtId="0" fontId="4" fillId="0" borderId="17" xfId="0" applyFont="1" applyFill="1" applyBorder="1" applyAlignment="1" applyProtection="1">
      <alignment vertical="center" shrinkToFit="1"/>
      <protection locked="0"/>
    </xf>
    <xf numFmtId="0" fontId="12" fillId="0" borderId="54" xfId="0" applyNumberFormat="1" applyFont="1" applyFill="1" applyBorder="1" applyAlignment="1" applyProtection="1">
      <alignment horizontal="center" vertical="center"/>
      <protection locked="0"/>
    </xf>
    <xf numFmtId="176" fontId="22" fillId="0" borderId="41" xfId="1" applyNumberFormat="1" applyFont="1" applyFill="1" applyBorder="1" applyAlignment="1" applyProtection="1">
      <alignment vertical="center" shrinkToFit="1"/>
      <protection locked="0"/>
    </xf>
    <xf numFmtId="176" fontId="22" fillId="0" borderId="19" xfId="1" applyNumberFormat="1" applyFont="1" applyFill="1" applyBorder="1" applyAlignment="1" applyProtection="1">
      <alignment vertical="center" shrinkToFit="1"/>
      <protection locked="0"/>
    </xf>
    <xf numFmtId="176" fontId="22" fillId="0" borderId="42" xfId="1" applyNumberFormat="1"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left" vertical="center" shrinkToFit="1"/>
      <protection locked="0"/>
    </xf>
    <xf numFmtId="0" fontId="10" fillId="0" borderId="19" xfId="0" applyFont="1" applyFill="1" applyBorder="1" applyAlignment="1" applyProtection="1">
      <alignment horizontal="left" vertical="center" shrinkToFit="1"/>
      <protection locked="0"/>
    </xf>
    <xf numFmtId="0" fontId="10" fillId="0" borderId="20" xfId="0" applyFont="1" applyFill="1" applyBorder="1" applyAlignment="1" applyProtection="1">
      <alignment horizontal="left" vertical="center" shrinkToFit="1"/>
      <protection locked="0"/>
    </xf>
    <xf numFmtId="0" fontId="11" fillId="0" borderId="18" xfId="0" applyNumberFormat="1" applyFont="1" applyFill="1" applyBorder="1" applyAlignment="1" applyProtection="1">
      <alignment horizontal="center" vertical="center"/>
      <protection locked="0"/>
    </xf>
    <xf numFmtId="0" fontId="12" fillId="0" borderId="19" xfId="0" applyNumberFormat="1" applyFont="1" applyFill="1" applyBorder="1" applyAlignment="1" applyProtection="1">
      <alignment horizontal="center" vertical="center"/>
      <protection locked="0"/>
    </xf>
    <xf numFmtId="0" fontId="4" fillId="0" borderId="27" xfId="0" applyNumberFormat="1" applyFont="1" applyFill="1" applyBorder="1" applyAlignment="1" applyProtection="1">
      <alignment horizontal="center" vertical="center"/>
      <protection locked="0"/>
    </xf>
    <xf numFmtId="176" fontId="4" fillId="0" borderId="18" xfId="1" applyNumberFormat="1" applyFont="1" applyFill="1" applyBorder="1" applyAlignment="1" applyProtection="1">
      <alignment vertical="center" shrinkToFit="1"/>
      <protection locked="0"/>
    </xf>
    <xf numFmtId="176" fontId="4" fillId="0" borderId="42" xfId="1" applyNumberFormat="1" applyFont="1" applyFill="1" applyBorder="1" applyAlignment="1" applyProtection="1">
      <alignment vertical="center" shrinkToFit="1"/>
      <protection locked="0"/>
    </xf>
    <xf numFmtId="0" fontId="19" fillId="3" borderId="0" xfId="0" applyFont="1" applyFill="1" applyAlignment="1">
      <alignment horizontal="left" vertical="center"/>
    </xf>
    <xf numFmtId="0" fontId="20" fillId="4" borderId="0" xfId="0" applyFont="1" applyFill="1" applyAlignment="1">
      <alignment horizontal="center" vertical="center"/>
    </xf>
    <xf numFmtId="0" fontId="17" fillId="4" borderId="0" xfId="0" applyFont="1" applyFill="1" applyAlignment="1">
      <alignment horizontal="left" vertical="center"/>
    </xf>
  </cellXfs>
  <cellStyles count="2">
    <cellStyle name="桁区切り" xfId="1" builtinId="6"/>
    <cellStyle name="標準" xfId="0" builtinId="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969696"/>
      <color rgb="FF0000FF"/>
      <color rgb="FFFFFFCC"/>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25</xdr:row>
      <xdr:rowOff>123825</xdr:rowOff>
    </xdr:from>
    <xdr:to>
      <xdr:col>31</xdr:col>
      <xdr:colOff>352425</xdr:colOff>
      <xdr:row>59</xdr:row>
      <xdr:rowOff>66095</xdr:rowOff>
    </xdr:to>
    <xdr:pic>
      <xdr:nvPicPr>
        <xdr:cNvPr id="11" name="図 10">
          <a:extLst>
            <a:ext uri="{FF2B5EF4-FFF2-40B4-BE49-F238E27FC236}">
              <a16:creationId xmlns:a16="http://schemas.microsoft.com/office/drawing/2014/main" id="{06F2B355-3381-4851-9A54-AFB6D31CB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6076950"/>
          <a:ext cx="9515475" cy="609542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CAAE8-7C7C-48C9-984F-E6A0F24E27C4}">
  <sheetPr>
    <tabColor theme="8"/>
  </sheetPr>
  <dimension ref="A1:AK90"/>
  <sheetViews>
    <sheetView tabSelected="1" view="pageBreakPreview" topLeftCell="B1" zoomScale="115" zoomScaleNormal="100" zoomScaleSheetLayoutView="115" workbookViewId="0">
      <selection activeCell="W5" sqref="W5:AE5"/>
    </sheetView>
  </sheetViews>
  <sheetFormatPr defaultRowHeight="14.25"/>
  <cols>
    <col min="1" max="1" width="3.21875" style="5" customWidth="1"/>
    <col min="2" max="2" width="3.6640625" style="2" customWidth="1"/>
    <col min="3" max="3" width="1.6640625" style="2" customWidth="1"/>
    <col min="4" max="4" width="2.77734375" style="2" customWidth="1"/>
    <col min="5" max="5" width="2.6640625" style="2" customWidth="1"/>
    <col min="6" max="6" width="1.77734375" style="2" customWidth="1"/>
    <col min="7" max="7" width="5" style="2" customWidth="1"/>
    <col min="8" max="8" width="4.109375" style="2" customWidth="1"/>
    <col min="9" max="9" width="3.6640625" style="2" customWidth="1"/>
    <col min="10" max="10" width="4.44140625" style="2" customWidth="1"/>
    <col min="11" max="11" width="5.5546875" style="2" customWidth="1"/>
    <col min="12" max="12" width="8.109375" style="2" customWidth="1"/>
    <col min="13" max="13" width="2.44140625" style="2" customWidth="1"/>
    <col min="14" max="14" width="3" style="2" customWidth="1"/>
    <col min="15" max="15" width="5.5546875" style="2" customWidth="1"/>
    <col min="16" max="16" width="4.109375" style="2" customWidth="1"/>
    <col min="17" max="17" width="8.33203125" style="2" customWidth="1"/>
    <col min="18" max="18" width="10.109375" style="2" customWidth="1"/>
    <col min="19" max="19" width="1.88671875" style="2" customWidth="1"/>
    <col min="20" max="20" width="4.77734375" style="2" customWidth="1"/>
    <col min="21" max="21" width="3.5546875" style="2" customWidth="1"/>
    <col min="22" max="22" width="1.44140625" style="2" customWidth="1"/>
    <col min="23" max="23" width="3" style="2" customWidth="1"/>
    <col min="24" max="25" width="2.21875" style="2" customWidth="1"/>
    <col min="26" max="26" width="2" style="2" customWidth="1"/>
    <col min="27" max="27" width="2.33203125" style="2" customWidth="1"/>
    <col min="28" max="28" width="2.6640625" style="2" customWidth="1"/>
    <col min="29" max="29" width="2.33203125" style="2" customWidth="1"/>
    <col min="30" max="30" width="1.88671875" style="2" customWidth="1"/>
    <col min="31" max="31" width="2.44140625" style="2" customWidth="1"/>
    <col min="32" max="32" width="5.109375" style="2" customWidth="1"/>
    <col min="33" max="33" width="3.21875" style="30" customWidth="1"/>
    <col min="34" max="34" width="8.77734375" style="2" customWidth="1"/>
    <col min="35" max="35" width="22.21875" style="11" bestFit="1" customWidth="1"/>
    <col min="36" max="36" width="10.33203125" style="2" customWidth="1"/>
    <col min="37" max="37" width="16.77734375" style="2" bestFit="1" customWidth="1"/>
    <col min="38" max="16384" width="8.88671875" style="2"/>
  </cols>
  <sheetData>
    <row r="1" spans="2:37" ht="22.5" customHeight="1">
      <c r="B1" s="178" t="s">
        <v>143</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2:37" ht="24" customHeight="1">
      <c r="B2" s="200" t="s">
        <v>78</v>
      </c>
      <c r="C2" s="200"/>
      <c r="D2" s="200"/>
      <c r="E2" s="200"/>
      <c r="F2" s="200"/>
      <c r="G2" s="200"/>
      <c r="H2" s="200"/>
      <c r="I2" s="200"/>
      <c r="J2" s="200"/>
      <c r="K2" s="200"/>
      <c r="L2" s="13"/>
      <c r="M2" s="13"/>
      <c r="N2" s="13"/>
      <c r="O2" s="13"/>
      <c r="P2" s="13"/>
      <c r="Q2" s="13"/>
      <c r="AA2" s="8"/>
      <c r="AI2" s="11" t="s">
        <v>76</v>
      </c>
      <c r="AJ2" s="2" t="s">
        <v>27</v>
      </c>
      <c r="AK2" s="2" t="s">
        <v>29</v>
      </c>
    </row>
    <row r="3" spans="2:37" ht="20.25" customHeight="1">
      <c r="B3" s="9" t="s">
        <v>0</v>
      </c>
      <c r="AI3" s="11" t="s">
        <v>78</v>
      </c>
      <c r="AJ3" s="2" t="s">
        <v>28</v>
      </c>
      <c r="AK3" s="2" t="s">
        <v>156</v>
      </c>
    </row>
    <row r="4" spans="2:37" ht="28.5" customHeight="1">
      <c r="B4" s="179" t="s">
        <v>23</v>
      </c>
      <c r="C4" s="180"/>
      <c r="D4" s="180"/>
      <c r="E4" s="180"/>
      <c r="F4" s="180"/>
      <c r="G4" s="180"/>
      <c r="H4" s="180"/>
      <c r="I4" s="180"/>
      <c r="J4" s="180"/>
      <c r="K4" s="181">
        <f>T25+L5</f>
        <v>0</v>
      </c>
      <c r="L4" s="182"/>
      <c r="M4" s="182"/>
      <c r="N4" s="183"/>
      <c r="R4" s="4"/>
      <c r="S4" s="55" t="s">
        <v>24</v>
      </c>
      <c r="T4" s="56"/>
      <c r="U4" s="56"/>
      <c r="V4" s="57"/>
      <c r="W4" s="184">
        <v>2019</v>
      </c>
      <c r="X4" s="185"/>
      <c r="Y4" s="26" t="s">
        <v>1</v>
      </c>
      <c r="Z4" s="185"/>
      <c r="AA4" s="185"/>
      <c r="AB4" s="27" t="s">
        <v>2</v>
      </c>
      <c r="AC4" s="186">
        <v>20</v>
      </c>
      <c r="AD4" s="186"/>
      <c r="AE4" s="28" t="s">
        <v>26</v>
      </c>
      <c r="AI4" s="11" t="s">
        <v>77</v>
      </c>
    </row>
    <row r="5" spans="2:37" ht="20.45" customHeight="1">
      <c r="B5" s="187" t="s">
        <v>30</v>
      </c>
      <c r="C5" s="188"/>
      <c r="D5" s="188"/>
      <c r="E5" s="188"/>
      <c r="F5" s="189">
        <v>10</v>
      </c>
      <c r="G5" s="189"/>
      <c r="H5" s="3" t="s">
        <v>3</v>
      </c>
      <c r="I5" s="190" t="s">
        <v>31</v>
      </c>
      <c r="J5" s="191"/>
      <c r="K5" s="191"/>
      <c r="L5" s="192">
        <f>T25*(F5*0.01)</f>
        <v>0</v>
      </c>
      <c r="M5" s="192"/>
      <c r="N5" s="193"/>
      <c r="R5" s="4"/>
      <c r="S5" s="194" t="str">
        <f>IF($B$2=$AI$3,"取引先コード","神東取引先コード")</f>
        <v>取引先コード</v>
      </c>
      <c r="T5" s="195"/>
      <c r="U5" s="195"/>
      <c r="V5" s="196"/>
      <c r="W5" s="197"/>
      <c r="X5" s="198"/>
      <c r="Y5" s="198"/>
      <c r="Z5" s="198"/>
      <c r="AA5" s="198"/>
      <c r="AB5" s="198"/>
      <c r="AC5" s="198"/>
      <c r="AD5" s="198"/>
      <c r="AE5" s="199"/>
    </row>
    <row r="6" spans="2:37" ht="8.25" customHeight="1">
      <c r="B6" s="56"/>
      <c r="C6" s="56"/>
      <c r="D6" s="56"/>
      <c r="E6" s="56"/>
      <c r="F6" s="56"/>
      <c r="G6" s="56"/>
      <c r="H6" s="56"/>
      <c r="I6" s="56"/>
      <c r="J6" s="56"/>
      <c r="K6" s="56"/>
      <c r="L6" s="56"/>
      <c r="M6" s="56"/>
      <c r="N6" s="56"/>
      <c r="S6" s="65"/>
      <c r="T6" s="65"/>
      <c r="U6" s="65"/>
      <c r="V6" s="65"/>
      <c r="W6" s="65"/>
      <c r="X6" s="65"/>
      <c r="Y6" s="65"/>
      <c r="Z6" s="65"/>
      <c r="AA6" s="65"/>
      <c r="AB6" s="65"/>
      <c r="AC6" s="65"/>
      <c r="AD6" s="65"/>
      <c r="AE6" s="65"/>
      <c r="AF6" s="65"/>
    </row>
    <row r="7" spans="2:37" ht="22.5" customHeight="1">
      <c r="B7" s="149" t="s">
        <v>6</v>
      </c>
      <c r="C7" s="150"/>
      <c r="D7" s="151"/>
      <c r="E7" s="155" t="s">
        <v>28</v>
      </c>
      <c r="F7" s="156"/>
      <c r="G7" s="156"/>
      <c r="H7" s="157"/>
      <c r="I7" s="149" t="s">
        <v>74</v>
      </c>
      <c r="J7" s="150"/>
      <c r="K7" s="153" t="s">
        <v>118</v>
      </c>
      <c r="L7" s="153"/>
      <c r="M7" s="153"/>
      <c r="N7" s="153"/>
      <c r="O7" s="153"/>
      <c r="P7" s="154"/>
      <c r="R7" s="4"/>
      <c r="S7" s="152" t="s">
        <v>25</v>
      </c>
      <c r="T7" s="117"/>
      <c r="U7" s="158"/>
      <c r="V7" s="159"/>
      <c r="W7" s="159"/>
      <c r="X7" s="159"/>
      <c r="Y7" s="159"/>
      <c r="Z7" s="159"/>
      <c r="AA7" s="159"/>
      <c r="AB7" s="159"/>
      <c r="AC7" s="159"/>
      <c r="AD7" s="159"/>
      <c r="AE7" s="159"/>
      <c r="AF7" s="160"/>
    </row>
    <row r="8" spans="2:37" ht="15" customHeight="1">
      <c r="B8" s="149" t="s">
        <v>7</v>
      </c>
      <c r="C8" s="150"/>
      <c r="D8" s="151"/>
      <c r="E8" s="161" t="str">
        <f>IF(ISBLANK($E$7),"","*****")</f>
        <v>*****</v>
      </c>
      <c r="F8" s="162"/>
      <c r="G8" s="162"/>
      <c r="H8" s="162"/>
      <c r="I8" s="162"/>
      <c r="J8" s="162"/>
      <c r="K8" s="163"/>
      <c r="L8" s="31" t="s">
        <v>10</v>
      </c>
      <c r="M8" s="164" t="str">
        <f>IF(ISBLANK($E$7),"","*****")</f>
        <v>*****</v>
      </c>
      <c r="N8" s="164"/>
      <c r="O8" s="164"/>
      <c r="P8" s="165"/>
      <c r="R8" s="4"/>
      <c r="S8" s="61" t="s">
        <v>20</v>
      </c>
      <c r="T8" s="63"/>
      <c r="U8" s="46"/>
      <c r="V8" s="47"/>
      <c r="W8" s="47"/>
      <c r="X8" s="47"/>
      <c r="Y8" s="47"/>
      <c r="Z8" s="47"/>
      <c r="AA8" s="47"/>
      <c r="AB8" s="47"/>
      <c r="AC8" s="47"/>
      <c r="AD8" s="47"/>
      <c r="AE8" s="47"/>
      <c r="AF8" s="48"/>
      <c r="AI8" s="12"/>
      <c r="AJ8" s="12"/>
      <c r="AK8" s="12"/>
    </row>
    <row r="9" spans="2:37" ht="15" customHeight="1">
      <c r="B9" s="166" t="s">
        <v>8</v>
      </c>
      <c r="C9" s="167"/>
      <c r="D9" s="168"/>
      <c r="E9" s="169" t="str">
        <f>IF(ISBLANK($E$7),"","********")</f>
        <v>********</v>
      </c>
      <c r="F9" s="170"/>
      <c r="G9" s="170"/>
      <c r="H9" s="170"/>
      <c r="I9" s="170"/>
      <c r="J9" s="170"/>
      <c r="K9" s="171"/>
      <c r="L9" s="31" t="s">
        <v>11</v>
      </c>
      <c r="M9" s="164" t="str">
        <f>IF(ISBLANK($E$7),"","*****")</f>
        <v>*****</v>
      </c>
      <c r="N9" s="164"/>
      <c r="O9" s="164"/>
      <c r="P9" s="165"/>
      <c r="R9" s="4"/>
      <c r="S9" s="61"/>
      <c r="T9" s="63"/>
      <c r="U9" s="49"/>
      <c r="V9" s="50"/>
      <c r="W9" s="50"/>
      <c r="X9" s="50"/>
      <c r="Y9" s="50"/>
      <c r="Z9" s="50"/>
      <c r="AA9" s="50"/>
      <c r="AB9" s="50"/>
      <c r="AC9" s="50"/>
      <c r="AD9" s="50"/>
      <c r="AE9" s="50"/>
      <c r="AF9" s="29" t="s">
        <v>21</v>
      </c>
      <c r="AI9" s="12"/>
      <c r="AJ9" s="12"/>
      <c r="AK9" s="12"/>
    </row>
    <row r="10" spans="2:37" ht="18" customHeight="1">
      <c r="B10" s="172" t="s">
        <v>9</v>
      </c>
      <c r="C10" s="173"/>
      <c r="D10" s="174"/>
      <c r="E10" s="175" t="str">
        <f>IF(ISBLANK($E$7),"","********")</f>
        <v>********</v>
      </c>
      <c r="F10" s="176"/>
      <c r="G10" s="176"/>
      <c r="H10" s="176"/>
      <c r="I10" s="176"/>
      <c r="J10" s="176"/>
      <c r="K10" s="177"/>
      <c r="L10" s="32" t="s">
        <v>12</v>
      </c>
      <c r="M10" s="164" t="str">
        <f t="shared" ref="M10" si="0">IF(ISBLANK($E$7),"","*****")</f>
        <v>*****</v>
      </c>
      <c r="N10" s="164"/>
      <c r="O10" s="164"/>
      <c r="P10" s="165"/>
      <c r="R10" s="4"/>
      <c r="S10" s="64"/>
      <c r="T10" s="66"/>
      <c r="U10" s="51"/>
      <c r="V10" s="52"/>
      <c r="W10" s="52"/>
      <c r="X10" s="52"/>
      <c r="Y10" s="52"/>
      <c r="Z10" s="52"/>
      <c r="AA10" s="52"/>
      <c r="AB10" s="52"/>
      <c r="AC10" s="52"/>
      <c r="AD10" s="52"/>
      <c r="AE10" s="52"/>
      <c r="AF10" s="53"/>
      <c r="AI10" s="12"/>
      <c r="AJ10" s="12"/>
      <c r="AK10" s="12"/>
    </row>
    <row r="11" spans="2:37" ht="8.25" customHeight="1" thickBot="1">
      <c r="B11" s="138"/>
      <c r="C11" s="138"/>
      <c r="D11" s="138"/>
      <c r="E11" s="138"/>
      <c r="F11" s="138"/>
      <c r="G11" s="138"/>
      <c r="H11" s="138"/>
      <c r="I11" s="138"/>
      <c r="J11" s="138"/>
      <c r="K11" s="138"/>
      <c r="L11" s="138"/>
      <c r="M11" s="138"/>
      <c r="N11" s="138"/>
      <c r="O11" s="138"/>
      <c r="P11" s="138"/>
      <c r="Q11" s="138"/>
      <c r="R11" s="138"/>
      <c r="S11" s="138"/>
      <c r="T11" s="139"/>
      <c r="U11" s="139"/>
      <c r="V11" s="139"/>
      <c r="W11" s="139"/>
      <c r="X11" s="138"/>
      <c r="Y11" s="138"/>
      <c r="Z11" s="138"/>
      <c r="AA11" s="138"/>
      <c r="AB11" s="138"/>
      <c r="AC11" s="138"/>
      <c r="AD11" s="138"/>
      <c r="AE11" s="138"/>
      <c r="AF11" s="138"/>
      <c r="AI11" s="12"/>
      <c r="AJ11" s="12"/>
      <c r="AK11" s="12"/>
    </row>
    <row r="12" spans="2:37" ht="26.1" customHeight="1">
      <c r="B12" s="140" t="s">
        <v>119</v>
      </c>
      <c r="C12" s="141"/>
      <c r="D12" s="141"/>
      <c r="E12" s="141"/>
      <c r="F12" s="141"/>
      <c r="G12" s="17" t="s">
        <v>5</v>
      </c>
      <c r="H12" s="18" t="s">
        <v>120</v>
      </c>
      <c r="I12" s="141" t="s">
        <v>129</v>
      </c>
      <c r="J12" s="141"/>
      <c r="K12" s="141"/>
      <c r="L12" s="141"/>
      <c r="M12" s="141"/>
      <c r="N12" s="141"/>
      <c r="O12" s="142"/>
      <c r="P12" s="140" t="s">
        <v>13</v>
      </c>
      <c r="Q12" s="142"/>
      <c r="R12" s="140" t="s">
        <v>14</v>
      </c>
      <c r="S12" s="141"/>
      <c r="T12" s="143" t="s">
        <v>15</v>
      </c>
      <c r="U12" s="144"/>
      <c r="V12" s="144"/>
      <c r="W12" s="145"/>
      <c r="X12" s="141" t="s">
        <v>16</v>
      </c>
      <c r="Y12" s="141"/>
      <c r="Z12" s="141"/>
      <c r="AA12" s="141"/>
      <c r="AB12" s="142"/>
      <c r="AC12" s="146" t="s">
        <v>17</v>
      </c>
      <c r="AD12" s="147"/>
      <c r="AE12" s="148"/>
      <c r="AF12" s="1"/>
      <c r="AI12" s="12"/>
      <c r="AJ12" s="12"/>
      <c r="AK12" s="12"/>
    </row>
    <row r="13" spans="2:37" ht="17.100000000000001" customHeight="1">
      <c r="B13" s="132"/>
      <c r="C13" s="133" t="s">
        <v>4</v>
      </c>
      <c r="D13" s="134"/>
      <c r="E13" s="134"/>
      <c r="F13" s="135" t="s">
        <v>4</v>
      </c>
      <c r="G13" s="136"/>
      <c r="H13" s="137"/>
      <c r="I13" s="118"/>
      <c r="J13" s="118"/>
      <c r="K13" s="118"/>
      <c r="L13" s="118"/>
      <c r="M13" s="118"/>
      <c r="N13" s="118"/>
      <c r="O13" s="119"/>
      <c r="P13" s="120"/>
      <c r="Q13" s="121"/>
      <c r="R13" s="120"/>
      <c r="S13" s="122"/>
      <c r="T13" s="123"/>
      <c r="U13" s="124"/>
      <c r="V13" s="124"/>
      <c r="W13" s="125"/>
      <c r="X13" s="126">
        <f>IF(P13&gt;=1,IF(R13&gt;=1,P13-R13-T13,P13-T13),IF(OR(R13=0,R13=""),0,0))</f>
        <v>0</v>
      </c>
      <c r="Y13" s="127"/>
      <c r="Z13" s="127"/>
      <c r="AA13" s="127"/>
      <c r="AB13" s="128"/>
      <c r="AC13" s="129"/>
      <c r="AD13" s="130"/>
      <c r="AE13" s="131"/>
      <c r="AF13" s="117"/>
      <c r="AI13" s="12"/>
      <c r="AJ13" s="12"/>
      <c r="AK13" s="12"/>
    </row>
    <row r="14" spans="2:37" ht="14.1" customHeight="1">
      <c r="B14" s="101"/>
      <c r="C14" s="103"/>
      <c r="D14" s="105"/>
      <c r="E14" s="105"/>
      <c r="F14" s="107"/>
      <c r="G14" s="109"/>
      <c r="H14" s="111"/>
      <c r="I14" s="99"/>
      <c r="J14" s="99"/>
      <c r="K14" s="99"/>
      <c r="L14" s="99"/>
      <c r="M14" s="99"/>
      <c r="N14" s="99"/>
      <c r="O14" s="100"/>
      <c r="P14" s="75"/>
      <c r="Q14" s="115"/>
      <c r="R14" s="75"/>
      <c r="S14" s="76"/>
      <c r="T14" s="79"/>
      <c r="U14" s="80"/>
      <c r="V14" s="80"/>
      <c r="W14" s="81"/>
      <c r="X14" s="85"/>
      <c r="Y14" s="86"/>
      <c r="Z14" s="86"/>
      <c r="AA14" s="86"/>
      <c r="AB14" s="87"/>
      <c r="AC14" s="91"/>
      <c r="AD14" s="92"/>
      <c r="AE14" s="93"/>
      <c r="AF14" s="97"/>
      <c r="AI14" s="12"/>
      <c r="AJ14" s="12"/>
      <c r="AK14" s="12"/>
    </row>
    <row r="15" spans="2:37" ht="17.100000000000001" customHeight="1">
      <c r="B15" s="101"/>
      <c r="C15" s="103" t="s">
        <v>4</v>
      </c>
      <c r="D15" s="105"/>
      <c r="E15" s="105"/>
      <c r="F15" s="107" t="s">
        <v>4</v>
      </c>
      <c r="G15" s="109"/>
      <c r="H15" s="111"/>
      <c r="I15" s="113"/>
      <c r="J15" s="113"/>
      <c r="K15" s="113"/>
      <c r="L15" s="113"/>
      <c r="M15" s="113"/>
      <c r="N15" s="113"/>
      <c r="O15" s="114"/>
      <c r="P15" s="75"/>
      <c r="Q15" s="115"/>
      <c r="R15" s="75"/>
      <c r="S15" s="76"/>
      <c r="T15" s="79"/>
      <c r="U15" s="80"/>
      <c r="V15" s="80"/>
      <c r="W15" s="81"/>
      <c r="X15" s="85">
        <f t="shared" ref="X15" si="1">IF(P15&gt;=1,IF(R15&gt;=1,P15-R15-T15,P15-T15),IF(OR(R15=0,R15=""),0,0))</f>
        <v>0</v>
      </c>
      <c r="Y15" s="86"/>
      <c r="Z15" s="86"/>
      <c r="AA15" s="86"/>
      <c r="AB15" s="87"/>
      <c r="AC15" s="91"/>
      <c r="AD15" s="92"/>
      <c r="AE15" s="93"/>
      <c r="AF15" s="97"/>
      <c r="AI15" s="12"/>
      <c r="AJ15" s="12"/>
      <c r="AK15" s="12"/>
    </row>
    <row r="16" spans="2:37" ht="14.1" customHeight="1">
      <c r="B16" s="101"/>
      <c r="C16" s="103"/>
      <c r="D16" s="105"/>
      <c r="E16" s="105"/>
      <c r="F16" s="107"/>
      <c r="G16" s="109"/>
      <c r="H16" s="111"/>
      <c r="I16" s="99"/>
      <c r="J16" s="99"/>
      <c r="K16" s="99"/>
      <c r="L16" s="99"/>
      <c r="M16" s="99"/>
      <c r="N16" s="99"/>
      <c r="O16" s="100"/>
      <c r="P16" s="75"/>
      <c r="Q16" s="115"/>
      <c r="R16" s="75"/>
      <c r="S16" s="76"/>
      <c r="T16" s="79"/>
      <c r="U16" s="80"/>
      <c r="V16" s="80"/>
      <c r="W16" s="81"/>
      <c r="X16" s="85"/>
      <c r="Y16" s="86"/>
      <c r="Z16" s="86"/>
      <c r="AA16" s="86"/>
      <c r="AB16" s="87"/>
      <c r="AC16" s="91"/>
      <c r="AD16" s="92"/>
      <c r="AE16" s="93"/>
      <c r="AF16" s="97"/>
    </row>
    <row r="17" spans="1:33" ht="17.100000000000001" customHeight="1">
      <c r="B17" s="101"/>
      <c r="C17" s="103" t="s">
        <v>4</v>
      </c>
      <c r="D17" s="105"/>
      <c r="E17" s="105"/>
      <c r="F17" s="107"/>
      <c r="G17" s="109"/>
      <c r="H17" s="111"/>
      <c r="I17" s="113"/>
      <c r="J17" s="113"/>
      <c r="K17" s="113"/>
      <c r="L17" s="113"/>
      <c r="M17" s="113"/>
      <c r="N17" s="113"/>
      <c r="O17" s="114"/>
      <c r="P17" s="75"/>
      <c r="Q17" s="115"/>
      <c r="R17" s="75"/>
      <c r="S17" s="76"/>
      <c r="T17" s="79"/>
      <c r="U17" s="80"/>
      <c r="V17" s="80"/>
      <c r="W17" s="81"/>
      <c r="X17" s="85">
        <f t="shared" ref="X17" si="2">IF(P17&gt;=1,IF(R17&gt;=1,P17-R17-T17,P17-T17),IF(OR(R17=0,R17=""),0,0))</f>
        <v>0</v>
      </c>
      <c r="Y17" s="86"/>
      <c r="Z17" s="86"/>
      <c r="AA17" s="86"/>
      <c r="AB17" s="87"/>
      <c r="AC17" s="91"/>
      <c r="AD17" s="92"/>
      <c r="AE17" s="93"/>
      <c r="AF17" s="97"/>
    </row>
    <row r="18" spans="1:33" ht="14.1" customHeight="1">
      <c r="B18" s="101"/>
      <c r="C18" s="103"/>
      <c r="D18" s="105"/>
      <c r="E18" s="105"/>
      <c r="F18" s="107"/>
      <c r="G18" s="109"/>
      <c r="H18" s="111"/>
      <c r="I18" s="99"/>
      <c r="J18" s="99"/>
      <c r="K18" s="99"/>
      <c r="L18" s="99"/>
      <c r="M18" s="99"/>
      <c r="N18" s="99"/>
      <c r="O18" s="100"/>
      <c r="P18" s="75"/>
      <c r="Q18" s="115"/>
      <c r="R18" s="75"/>
      <c r="S18" s="76"/>
      <c r="T18" s="79"/>
      <c r="U18" s="80"/>
      <c r="V18" s="80"/>
      <c r="W18" s="81"/>
      <c r="X18" s="85"/>
      <c r="Y18" s="86"/>
      <c r="Z18" s="86"/>
      <c r="AA18" s="86"/>
      <c r="AB18" s="87"/>
      <c r="AC18" s="91"/>
      <c r="AD18" s="92"/>
      <c r="AE18" s="93"/>
      <c r="AF18" s="97"/>
    </row>
    <row r="19" spans="1:33" ht="17.100000000000001" customHeight="1">
      <c r="B19" s="101"/>
      <c r="C19" s="103" t="s">
        <v>4</v>
      </c>
      <c r="D19" s="105"/>
      <c r="E19" s="105"/>
      <c r="F19" s="107"/>
      <c r="G19" s="109"/>
      <c r="H19" s="111"/>
      <c r="I19" s="113"/>
      <c r="J19" s="113"/>
      <c r="K19" s="113"/>
      <c r="L19" s="113"/>
      <c r="M19" s="113"/>
      <c r="N19" s="113"/>
      <c r="O19" s="114"/>
      <c r="P19" s="75"/>
      <c r="Q19" s="115"/>
      <c r="R19" s="75"/>
      <c r="S19" s="76"/>
      <c r="T19" s="79"/>
      <c r="U19" s="80"/>
      <c r="V19" s="80"/>
      <c r="W19" s="81"/>
      <c r="X19" s="85">
        <f t="shared" ref="X19" si="3">IF(P19&gt;=1,IF(R19&gt;=1,P19-R19-T19,P19-T19),IF(OR(R19=0,R19=""),0,0))</f>
        <v>0</v>
      </c>
      <c r="Y19" s="86"/>
      <c r="Z19" s="86"/>
      <c r="AA19" s="86"/>
      <c r="AB19" s="87"/>
      <c r="AC19" s="91"/>
      <c r="AD19" s="92"/>
      <c r="AE19" s="93"/>
      <c r="AF19" s="97"/>
    </row>
    <row r="20" spans="1:33" ht="14.1" customHeight="1">
      <c r="B20" s="101"/>
      <c r="C20" s="103"/>
      <c r="D20" s="105"/>
      <c r="E20" s="105"/>
      <c r="F20" s="107"/>
      <c r="G20" s="109"/>
      <c r="H20" s="111"/>
      <c r="I20" s="99"/>
      <c r="J20" s="99"/>
      <c r="K20" s="99"/>
      <c r="L20" s="99"/>
      <c r="M20" s="99"/>
      <c r="N20" s="99"/>
      <c r="O20" s="100"/>
      <c r="P20" s="75"/>
      <c r="Q20" s="115"/>
      <c r="R20" s="75"/>
      <c r="S20" s="76"/>
      <c r="T20" s="79"/>
      <c r="U20" s="80"/>
      <c r="V20" s="80"/>
      <c r="W20" s="81"/>
      <c r="X20" s="85"/>
      <c r="Y20" s="86"/>
      <c r="Z20" s="86"/>
      <c r="AA20" s="86"/>
      <c r="AB20" s="87"/>
      <c r="AC20" s="91"/>
      <c r="AD20" s="92"/>
      <c r="AE20" s="93"/>
      <c r="AF20" s="97"/>
    </row>
    <row r="21" spans="1:33" ht="17.100000000000001" customHeight="1">
      <c r="B21" s="101"/>
      <c r="C21" s="103" t="s">
        <v>4</v>
      </c>
      <c r="D21" s="105"/>
      <c r="E21" s="105"/>
      <c r="F21" s="107"/>
      <c r="G21" s="109"/>
      <c r="H21" s="111"/>
      <c r="I21" s="113"/>
      <c r="J21" s="113"/>
      <c r="K21" s="113"/>
      <c r="L21" s="113"/>
      <c r="M21" s="113"/>
      <c r="N21" s="113"/>
      <c r="O21" s="114"/>
      <c r="P21" s="75"/>
      <c r="Q21" s="115"/>
      <c r="R21" s="75"/>
      <c r="S21" s="76"/>
      <c r="T21" s="79"/>
      <c r="U21" s="80"/>
      <c r="V21" s="80"/>
      <c r="W21" s="81"/>
      <c r="X21" s="85">
        <f t="shared" ref="X21" si="4">IF(P21&gt;=1,IF(R21&gt;=1,P21-R21-T21,P21-T21),IF(OR(R21=0,R21=""),0,0))</f>
        <v>0</v>
      </c>
      <c r="Y21" s="86"/>
      <c r="Z21" s="86"/>
      <c r="AA21" s="86"/>
      <c r="AB21" s="87"/>
      <c r="AC21" s="91"/>
      <c r="AD21" s="92"/>
      <c r="AE21" s="93"/>
      <c r="AF21" s="97"/>
    </row>
    <row r="22" spans="1:33" ht="14.1" customHeight="1">
      <c r="B22" s="101"/>
      <c r="C22" s="103"/>
      <c r="D22" s="105"/>
      <c r="E22" s="105"/>
      <c r="F22" s="107"/>
      <c r="G22" s="109"/>
      <c r="H22" s="111"/>
      <c r="I22" s="99"/>
      <c r="J22" s="99"/>
      <c r="K22" s="99"/>
      <c r="L22" s="99"/>
      <c r="M22" s="99"/>
      <c r="N22" s="99"/>
      <c r="O22" s="100"/>
      <c r="P22" s="75"/>
      <c r="Q22" s="115"/>
      <c r="R22" s="75"/>
      <c r="S22" s="76"/>
      <c r="T22" s="79"/>
      <c r="U22" s="80"/>
      <c r="V22" s="80"/>
      <c r="W22" s="81"/>
      <c r="X22" s="85"/>
      <c r="Y22" s="86"/>
      <c r="Z22" s="86"/>
      <c r="AA22" s="86"/>
      <c r="AB22" s="87"/>
      <c r="AC22" s="91"/>
      <c r="AD22" s="92"/>
      <c r="AE22" s="93"/>
      <c r="AF22" s="97"/>
    </row>
    <row r="23" spans="1:33" ht="17.100000000000001" customHeight="1">
      <c r="B23" s="101"/>
      <c r="C23" s="103" t="s">
        <v>4</v>
      </c>
      <c r="D23" s="105"/>
      <c r="E23" s="105"/>
      <c r="F23" s="107"/>
      <c r="G23" s="109"/>
      <c r="H23" s="111"/>
      <c r="I23" s="113"/>
      <c r="J23" s="113"/>
      <c r="K23" s="113"/>
      <c r="L23" s="113"/>
      <c r="M23" s="113"/>
      <c r="N23" s="113"/>
      <c r="O23" s="114"/>
      <c r="P23" s="75"/>
      <c r="Q23" s="115"/>
      <c r="R23" s="75"/>
      <c r="S23" s="76"/>
      <c r="T23" s="79"/>
      <c r="U23" s="80"/>
      <c r="V23" s="80"/>
      <c r="W23" s="81"/>
      <c r="X23" s="85">
        <f t="shared" ref="X23" si="5">IF(P23&gt;=1,IF(R23&gt;=1,P23-R23-T23,P23-T23),IF(OR(R23=0,R23=""),0,0))</f>
        <v>0</v>
      </c>
      <c r="Y23" s="86"/>
      <c r="Z23" s="86"/>
      <c r="AA23" s="86"/>
      <c r="AB23" s="87"/>
      <c r="AC23" s="91"/>
      <c r="AD23" s="92"/>
      <c r="AE23" s="93"/>
      <c r="AF23" s="97"/>
    </row>
    <row r="24" spans="1:33" ht="14.1" customHeight="1">
      <c r="B24" s="102"/>
      <c r="C24" s="104"/>
      <c r="D24" s="106"/>
      <c r="E24" s="106"/>
      <c r="F24" s="108"/>
      <c r="G24" s="110"/>
      <c r="H24" s="112"/>
      <c r="I24" s="99"/>
      <c r="J24" s="99"/>
      <c r="K24" s="99"/>
      <c r="L24" s="99"/>
      <c r="M24" s="99"/>
      <c r="N24" s="99"/>
      <c r="O24" s="100"/>
      <c r="P24" s="77"/>
      <c r="Q24" s="116"/>
      <c r="R24" s="77"/>
      <c r="S24" s="78"/>
      <c r="T24" s="82"/>
      <c r="U24" s="83"/>
      <c r="V24" s="83"/>
      <c r="W24" s="84"/>
      <c r="X24" s="88"/>
      <c r="Y24" s="89"/>
      <c r="Z24" s="89"/>
      <c r="AA24" s="89"/>
      <c r="AB24" s="90"/>
      <c r="AC24" s="94"/>
      <c r="AD24" s="95"/>
      <c r="AE24" s="96"/>
      <c r="AF24" s="98"/>
    </row>
    <row r="25" spans="1:33" ht="26.1" customHeight="1" thickBot="1">
      <c r="B25" s="55" t="s">
        <v>22</v>
      </c>
      <c r="C25" s="56"/>
      <c r="D25" s="56"/>
      <c r="E25" s="56"/>
      <c r="F25" s="56"/>
      <c r="G25" s="56"/>
      <c r="H25" s="56"/>
      <c r="I25" s="56"/>
      <c r="J25" s="56"/>
      <c r="K25" s="56"/>
      <c r="L25" s="56"/>
      <c r="M25" s="56"/>
      <c r="N25" s="56"/>
      <c r="O25" s="57"/>
      <c r="P25" s="67">
        <f>SUM(P13:Q24)</f>
        <v>0</v>
      </c>
      <c r="Q25" s="68"/>
      <c r="R25" s="67">
        <f>SUM(R13:S24)</f>
        <v>0</v>
      </c>
      <c r="S25" s="69"/>
      <c r="T25" s="70">
        <f>SUM(T13:W24)</f>
        <v>0</v>
      </c>
      <c r="U25" s="71"/>
      <c r="V25" s="71"/>
      <c r="W25" s="72"/>
      <c r="X25" s="69">
        <f>SUM(X13:AB24)</f>
        <v>0</v>
      </c>
      <c r="Y25" s="69"/>
      <c r="Z25" s="69"/>
      <c r="AA25" s="69"/>
      <c r="AB25" s="68"/>
      <c r="AC25" s="73"/>
      <c r="AD25" s="74"/>
      <c r="AE25" s="74"/>
      <c r="AF25" s="74"/>
    </row>
    <row r="26" spans="1:33" ht="7.5" customHeight="1">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3" ht="15" customHeight="1">
      <c r="B27" s="10" t="s">
        <v>121</v>
      </c>
      <c r="V27" s="55" t="s">
        <v>19</v>
      </c>
      <c r="W27" s="56"/>
      <c r="X27" s="56"/>
      <c r="Y27" s="56"/>
      <c r="Z27" s="56"/>
      <c r="AA27" s="57"/>
      <c r="AB27" s="55" t="s">
        <v>18</v>
      </c>
      <c r="AC27" s="56"/>
      <c r="AD27" s="56"/>
      <c r="AE27" s="56"/>
      <c r="AF27" s="57"/>
    </row>
    <row r="28" spans="1:33" ht="13.5" customHeight="1">
      <c r="B28" s="10" t="s">
        <v>153</v>
      </c>
      <c r="V28" s="58"/>
      <c r="W28" s="59"/>
      <c r="X28" s="60"/>
      <c r="Y28" s="58"/>
      <c r="Z28" s="59"/>
      <c r="AA28" s="60"/>
      <c r="AB28" s="58"/>
      <c r="AC28" s="59"/>
      <c r="AD28" s="60"/>
      <c r="AE28" s="58"/>
      <c r="AF28" s="60"/>
    </row>
    <row r="29" spans="1:33" ht="13.5" customHeight="1">
      <c r="B29" s="10" t="s">
        <v>154</v>
      </c>
      <c r="V29" s="61"/>
      <c r="W29" s="62"/>
      <c r="X29" s="63"/>
      <c r="Y29" s="61"/>
      <c r="Z29" s="62"/>
      <c r="AA29" s="63"/>
      <c r="AB29" s="61"/>
      <c r="AC29" s="62"/>
      <c r="AD29" s="63"/>
      <c r="AE29" s="61"/>
      <c r="AF29" s="63"/>
    </row>
    <row r="30" spans="1:33" ht="13.5" customHeight="1">
      <c r="B30" s="10" t="s">
        <v>155</v>
      </c>
      <c r="V30" s="64"/>
      <c r="W30" s="65"/>
      <c r="X30" s="66"/>
      <c r="Y30" s="64"/>
      <c r="Z30" s="65"/>
      <c r="AA30" s="66"/>
      <c r="AB30" s="64"/>
      <c r="AC30" s="65"/>
      <c r="AD30" s="66"/>
      <c r="AE30" s="64"/>
      <c r="AF30" s="66"/>
    </row>
    <row r="31" spans="1:33" s="35" customFormat="1" ht="22.5" customHeight="1">
      <c r="A31" s="5"/>
      <c r="B31" s="178" t="s">
        <v>157</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30"/>
    </row>
    <row r="32" spans="1:33" s="35" customFormat="1" ht="24" customHeight="1">
      <c r="A32" s="5"/>
      <c r="B32" s="200" t="str">
        <f>$B$2</f>
        <v>泰東興業株式会社 　御中</v>
      </c>
      <c r="C32" s="200"/>
      <c r="D32" s="200"/>
      <c r="E32" s="200"/>
      <c r="F32" s="200"/>
      <c r="G32" s="200"/>
      <c r="H32" s="200"/>
      <c r="I32" s="200"/>
      <c r="J32" s="200"/>
      <c r="K32" s="200"/>
      <c r="L32" s="13"/>
      <c r="M32" s="13"/>
      <c r="N32" s="13"/>
      <c r="O32" s="13"/>
      <c r="P32" s="13"/>
      <c r="Q32" s="13"/>
      <c r="AA32" s="8"/>
      <c r="AG32" s="30"/>
    </row>
    <row r="33" spans="1:33" s="35" customFormat="1" ht="20.25" customHeight="1">
      <c r="A33" s="5"/>
      <c r="B33" s="9" t="s">
        <v>0</v>
      </c>
      <c r="S33" s="36"/>
      <c r="T33" s="36"/>
      <c r="U33" s="36"/>
      <c r="V33" s="36"/>
      <c r="W33" s="36"/>
      <c r="X33" s="36"/>
      <c r="Y33" s="36"/>
      <c r="Z33" s="36"/>
      <c r="AA33" s="36"/>
      <c r="AB33" s="36"/>
      <c r="AC33" s="36"/>
      <c r="AD33" s="36"/>
      <c r="AE33" s="36"/>
      <c r="AF33" s="36"/>
      <c r="AG33" s="30"/>
    </row>
    <row r="34" spans="1:33" s="35" customFormat="1" ht="28.5" customHeight="1">
      <c r="A34" s="5"/>
      <c r="B34" s="179" t="s">
        <v>23</v>
      </c>
      <c r="C34" s="180"/>
      <c r="D34" s="180"/>
      <c r="E34" s="180"/>
      <c r="F34" s="180"/>
      <c r="G34" s="180"/>
      <c r="H34" s="180"/>
      <c r="I34" s="180"/>
      <c r="J34" s="180"/>
      <c r="K34" s="181">
        <f>IF(ISBLANK($K$4),"",$K$4)</f>
        <v>0</v>
      </c>
      <c r="L34" s="182"/>
      <c r="M34" s="182"/>
      <c r="N34" s="183"/>
      <c r="R34" s="34"/>
      <c r="S34" s="55" t="s">
        <v>24</v>
      </c>
      <c r="T34" s="56"/>
      <c r="U34" s="56"/>
      <c r="V34" s="57"/>
      <c r="W34" s="201">
        <f>$W$4</f>
        <v>2019</v>
      </c>
      <c r="X34" s="202"/>
      <c r="Y34" s="37" t="s">
        <v>1</v>
      </c>
      <c r="Z34" s="202" t="str">
        <f>IF(ISBLANK($Z$4),"",$Z$4)</f>
        <v/>
      </c>
      <c r="AA34" s="202"/>
      <c r="AB34" s="44" t="s">
        <v>2</v>
      </c>
      <c r="AC34" s="203">
        <v>20</v>
      </c>
      <c r="AD34" s="203"/>
      <c r="AE34" s="38" t="s">
        <v>26</v>
      </c>
      <c r="AF34" s="36"/>
      <c r="AG34" s="30"/>
    </row>
    <row r="35" spans="1:33" s="35" customFormat="1" ht="20.45" customHeight="1">
      <c r="A35" s="5"/>
      <c r="B35" s="187" t="s">
        <v>30</v>
      </c>
      <c r="C35" s="188"/>
      <c r="D35" s="188"/>
      <c r="E35" s="188"/>
      <c r="F35" s="204">
        <f>IF(ISBLANK($F$5),"",$F$5)</f>
        <v>10</v>
      </c>
      <c r="G35" s="204"/>
      <c r="H35" s="33" t="s">
        <v>3</v>
      </c>
      <c r="I35" s="190" t="s">
        <v>31</v>
      </c>
      <c r="J35" s="191"/>
      <c r="K35" s="191"/>
      <c r="L35" s="192">
        <f>IF(ISBLANK($L$5),"",$L$5)</f>
        <v>0</v>
      </c>
      <c r="M35" s="192"/>
      <c r="N35" s="193"/>
      <c r="R35" s="34"/>
      <c r="S35" s="194" t="str">
        <f>IF($B$2=$AI$3,"取引先コード","神東取引先コード")</f>
        <v>取引先コード</v>
      </c>
      <c r="T35" s="195"/>
      <c r="U35" s="195"/>
      <c r="V35" s="196"/>
      <c r="W35" s="205" t="str">
        <f>IF(ISBLANK($W$5),"",$W$5)</f>
        <v/>
      </c>
      <c r="X35" s="206"/>
      <c r="Y35" s="206"/>
      <c r="Z35" s="206"/>
      <c r="AA35" s="206"/>
      <c r="AB35" s="206"/>
      <c r="AC35" s="206"/>
      <c r="AD35" s="206"/>
      <c r="AE35" s="207"/>
      <c r="AF35" s="36"/>
      <c r="AG35" s="30"/>
    </row>
    <row r="36" spans="1:33" s="35" customFormat="1" ht="8.25" customHeight="1">
      <c r="A36" s="5"/>
      <c r="B36" s="56"/>
      <c r="C36" s="56"/>
      <c r="D36" s="56"/>
      <c r="E36" s="56"/>
      <c r="F36" s="56"/>
      <c r="G36" s="56"/>
      <c r="H36" s="56"/>
      <c r="I36" s="56"/>
      <c r="J36" s="56"/>
      <c r="K36" s="56"/>
      <c r="L36" s="56"/>
      <c r="M36" s="56"/>
      <c r="N36" s="56"/>
      <c r="S36" s="65"/>
      <c r="T36" s="65"/>
      <c r="U36" s="65"/>
      <c r="V36" s="65"/>
      <c r="W36" s="65"/>
      <c r="X36" s="65"/>
      <c r="Y36" s="65"/>
      <c r="Z36" s="65"/>
      <c r="AA36" s="65"/>
      <c r="AB36" s="65"/>
      <c r="AC36" s="65"/>
      <c r="AD36" s="65"/>
      <c r="AE36" s="65"/>
      <c r="AF36" s="65"/>
      <c r="AG36" s="30"/>
    </row>
    <row r="37" spans="1:33" s="35" customFormat="1" ht="22.5" customHeight="1">
      <c r="A37" s="5"/>
      <c r="B37" s="149" t="s">
        <v>6</v>
      </c>
      <c r="C37" s="150"/>
      <c r="D37" s="151"/>
      <c r="E37" s="208" t="str">
        <f>IF(ISBLANK($E$7),"",$E$7)</f>
        <v>登録の通り</v>
      </c>
      <c r="F37" s="164"/>
      <c r="G37" s="164"/>
      <c r="H37" s="165"/>
      <c r="I37" s="149" t="s">
        <v>74</v>
      </c>
      <c r="J37" s="150"/>
      <c r="K37" s="153" t="s">
        <v>118</v>
      </c>
      <c r="L37" s="153"/>
      <c r="M37" s="153"/>
      <c r="N37" s="153"/>
      <c r="O37" s="153"/>
      <c r="P37" s="154"/>
      <c r="R37" s="34"/>
      <c r="S37" s="152" t="s">
        <v>25</v>
      </c>
      <c r="T37" s="117"/>
      <c r="U37" s="209" t="str">
        <f>IF(ISBLANK($U$7),"",$U$7)</f>
        <v/>
      </c>
      <c r="V37" s="210"/>
      <c r="W37" s="210"/>
      <c r="X37" s="210"/>
      <c r="Y37" s="210"/>
      <c r="Z37" s="210"/>
      <c r="AA37" s="210"/>
      <c r="AB37" s="210"/>
      <c r="AC37" s="210"/>
      <c r="AD37" s="210"/>
      <c r="AE37" s="210"/>
      <c r="AF37" s="211"/>
      <c r="AG37" s="30"/>
    </row>
    <row r="38" spans="1:33" s="35" customFormat="1" ht="15" customHeight="1">
      <c r="A38" s="5"/>
      <c r="B38" s="149" t="s">
        <v>7</v>
      </c>
      <c r="C38" s="150"/>
      <c r="D38" s="151"/>
      <c r="E38" s="161" t="str">
        <f>IF(ISBLANK($E$8),"",$E$8)</f>
        <v>*****</v>
      </c>
      <c r="F38" s="162"/>
      <c r="G38" s="162"/>
      <c r="H38" s="162"/>
      <c r="I38" s="162"/>
      <c r="J38" s="162"/>
      <c r="K38" s="163"/>
      <c r="L38" s="31" t="s">
        <v>10</v>
      </c>
      <c r="M38" s="164" t="str">
        <f>IF(ISBLANK($M$8),"",$M$8)</f>
        <v>*****</v>
      </c>
      <c r="N38" s="164"/>
      <c r="O38" s="164"/>
      <c r="P38" s="165"/>
      <c r="R38" s="34"/>
      <c r="S38" s="61" t="s">
        <v>20</v>
      </c>
      <c r="T38" s="63"/>
      <c r="U38" s="212" t="str">
        <f>IF(ISBLANK($U$7),"",$U$8)</f>
        <v/>
      </c>
      <c r="V38" s="213"/>
      <c r="W38" s="213"/>
      <c r="X38" s="213"/>
      <c r="Y38" s="213"/>
      <c r="Z38" s="213"/>
      <c r="AA38" s="213"/>
      <c r="AB38" s="213"/>
      <c r="AC38" s="213"/>
      <c r="AD38" s="213"/>
      <c r="AE38" s="213"/>
      <c r="AF38" s="214"/>
      <c r="AG38" s="30"/>
    </row>
    <row r="39" spans="1:33" s="35" customFormat="1" ht="15" customHeight="1">
      <c r="A39" s="5"/>
      <c r="B39" s="166" t="s">
        <v>8</v>
      </c>
      <c r="C39" s="167"/>
      <c r="D39" s="168"/>
      <c r="E39" s="169" t="str">
        <f>IF(ISBLANK($E$9),"",$E$9)</f>
        <v>********</v>
      </c>
      <c r="F39" s="170"/>
      <c r="G39" s="170"/>
      <c r="H39" s="170"/>
      <c r="I39" s="170"/>
      <c r="J39" s="170"/>
      <c r="K39" s="171"/>
      <c r="L39" s="31" t="s">
        <v>11</v>
      </c>
      <c r="M39" s="164" t="str">
        <f>IF(ISBLANK($M$9),"",$M$9)</f>
        <v>*****</v>
      </c>
      <c r="N39" s="164"/>
      <c r="O39" s="164"/>
      <c r="P39" s="165"/>
      <c r="R39" s="34"/>
      <c r="S39" s="61"/>
      <c r="T39" s="63"/>
      <c r="U39" s="215" t="str">
        <f>IF(ISBLANK($U$9),"",$U$9)</f>
        <v/>
      </c>
      <c r="V39" s="216"/>
      <c r="W39" s="216"/>
      <c r="X39" s="216"/>
      <c r="Y39" s="216"/>
      <c r="Z39" s="216"/>
      <c r="AA39" s="216"/>
      <c r="AB39" s="216"/>
      <c r="AC39" s="216"/>
      <c r="AD39" s="216"/>
      <c r="AE39" s="216"/>
      <c r="AF39" s="45"/>
      <c r="AG39" s="30"/>
    </row>
    <row r="40" spans="1:33" s="35" customFormat="1" ht="18" customHeight="1">
      <c r="A40" s="5"/>
      <c r="B40" s="172" t="s">
        <v>9</v>
      </c>
      <c r="C40" s="173"/>
      <c r="D40" s="174"/>
      <c r="E40" s="175" t="str">
        <f>IF(ISBLANK($E$10),"",$E$10)</f>
        <v>********</v>
      </c>
      <c r="F40" s="176"/>
      <c r="G40" s="176"/>
      <c r="H40" s="176"/>
      <c r="I40" s="176"/>
      <c r="J40" s="176"/>
      <c r="K40" s="177"/>
      <c r="L40" s="32" t="s">
        <v>12</v>
      </c>
      <c r="M40" s="164" t="str">
        <f>IF(ISBLANK($M$10),"",$M$10)</f>
        <v>*****</v>
      </c>
      <c r="N40" s="164"/>
      <c r="O40" s="164"/>
      <c r="P40" s="165"/>
      <c r="R40" s="34"/>
      <c r="S40" s="64"/>
      <c r="T40" s="66"/>
      <c r="U40" s="217" t="str">
        <f>IF(ISBLANK($U$10),"",$U$10)</f>
        <v/>
      </c>
      <c r="V40" s="218"/>
      <c r="W40" s="218"/>
      <c r="X40" s="218"/>
      <c r="Y40" s="218"/>
      <c r="Z40" s="218"/>
      <c r="AA40" s="218"/>
      <c r="AB40" s="218"/>
      <c r="AC40" s="218"/>
      <c r="AD40" s="218"/>
      <c r="AE40" s="218"/>
      <c r="AF40" s="219"/>
      <c r="AG40" s="30"/>
    </row>
    <row r="41" spans="1:33" s="35" customFormat="1" ht="8.25" customHeight="1" thickBot="1">
      <c r="A41" s="5"/>
      <c r="B41" s="138"/>
      <c r="C41" s="138"/>
      <c r="D41" s="138"/>
      <c r="E41" s="138"/>
      <c r="F41" s="138"/>
      <c r="G41" s="138"/>
      <c r="H41" s="138"/>
      <c r="I41" s="138"/>
      <c r="J41" s="138"/>
      <c r="K41" s="138"/>
      <c r="L41" s="138"/>
      <c r="M41" s="138"/>
      <c r="N41" s="138"/>
      <c r="O41" s="138"/>
      <c r="P41" s="138"/>
      <c r="Q41" s="138"/>
      <c r="R41" s="138"/>
      <c r="S41" s="138"/>
      <c r="T41" s="139"/>
      <c r="U41" s="139"/>
      <c r="V41" s="139"/>
      <c r="W41" s="139"/>
      <c r="X41" s="138"/>
      <c r="Y41" s="138"/>
      <c r="Z41" s="138"/>
      <c r="AA41" s="138"/>
      <c r="AB41" s="138"/>
      <c r="AC41" s="138"/>
      <c r="AD41" s="138"/>
      <c r="AE41" s="138"/>
      <c r="AF41" s="138"/>
      <c r="AG41" s="30"/>
    </row>
    <row r="42" spans="1:33" s="35" customFormat="1" ht="26.1" customHeight="1">
      <c r="A42" s="5"/>
      <c r="B42" s="140" t="s">
        <v>119</v>
      </c>
      <c r="C42" s="141"/>
      <c r="D42" s="141"/>
      <c r="E42" s="141"/>
      <c r="F42" s="141"/>
      <c r="G42" s="17" t="s">
        <v>5</v>
      </c>
      <c r="H42" s="18" t="s">
        <v>120</v>
      </c>
      <c r="I42" s="141" t="s">
        <v>129</v>
      </c>
      <c r="J42" s="141"/>
      <c r="K42" s="141"/>
      <c r="L42" s="141"/>
      <c r="M42" s="141"/>
      <c r="N42" s="141"/>
      <c r="O42" s="142"/>
      <c r="P42" s="140" t="s">
        <v>13</v>
      </c>
      <c r="Q42" s="142"/>
      <c r="R42" s="140" t="s">
        <v>14</v>
      </c>
      <c r="S42" s="141"/>
      <c r="T42" s="143" t="s">
        <v>15</v>
      </c>
      <c r="U42" s="144"/>
      <c r="V42" s="144"/>
      <c r="W42" s="145"/>
      <c r="X42" s="141" t="s">
        <v>16</v>
      </c>
      <c r="Y42" s="141"/>
      <c r="Z42" s="141"/>
      <c r="AA42" s="141"/>
      <c r="AB42" s="142"/>
      <c r="AC42" s="146" t="s">
        <v>17</v>
      </c>
      <c r="AD42" s="147"/>
      <c r="AE42" s="148"/>
      <c r="AF42" s="1"/>
      <c r="AG42" s="30"/>
    </row>
    <row r="43" spans="1:33" s="35" customFormat="1" ht="17.100000000000001" customHeight="1">
      <c r="A43" s="5"/>
      <c r="B43" s="220" t="str">
        <f>IF(ISBLANK($B$13),"",$B$13)</f>
        <v/>
      </c>
      <c r="C43" s="133" t="s">
        <v>4</v>
      </c>
      <c r="D43" s="222" t="str">
        <f>IF(ISBLANK($D$13),"",$D$13)</f>
        <v/>
      </c>
      <c r="E43" s="222"/>
      <c r="F43" s="135" t="s">
        <v>4</v>
      </c>
      <c r="G43" s="224" t="str">
        <f>IF(ISBLANK($G$13),"",$G$13)</f>
        <v/>
      </c>
      <c r="H43" s="226" t="str">
        <f>IF(ISBLANK($H$13),"",$H$13)</f>
        <v/>
      </c>
      <c r="I43" s="228" t="str">
        <f>IF(ISBLANK($I$13),"",$I$13)</f>
        <v/>
      </c>
      <c r="J43" s="170"/>
      <c r="K43" s="170"/>
      <c r="L43" s="170"/>
      <c r="M43" s="170"/>
      <c r="N43" s="170"/>
      <c r="O43" s="171"/>
      <c r="P43" s="229" t="str">
        <f>IF(ISBLANK($P$13),"",$P$13)</f>
        <v/>
      </c>
      <c r="Q43" s="128"/>
      <c r="R43" s="229" t="str">
        <f>IF(ISBLANK($R$13),"",$R$13)</f>
        <v/>
      </c>
      <c r="S43" s="231"/>
      <c r="T43" s="233" t="str">
        <f>IF(ISBLANK($T$13),"",$T$13)</f>
        <v/>
      </c>
      <c r="U43" s="234"/>
      <c r="V43" s="234"/>
      <c r="W43" s="235"/>
      <c r="X43" s="126">
        <f>$X$13</f>
        <v>0</v>
      </c>
      <c r="Y43" s="127"/>
      <c r="Z43" s="127"/>
      <c r="AA43" s="127"/>
      <c r="AB43" s="128"/>
      <c r="AC43" s="239" t="str">
        <f>IF(ISBLANK($AC$13),"",$AC$13)</f>
        <v/>
      </c>
      <c r="AD43" s="240"/>
      <c r="AE43" s="241"/>
      <c r="AF43" s="117"/>
      <c r="AG43" s="30"/>
    </row>
    <row r="44" spans="1:33" s="35" customFormat="1" ht="14.1" customHeight="1">
      <c r="A44" s="5"/>
      <c r="B44" s="221"/>
      <c r="C44" s="103"/>
      <c r="D44" s="223"/>
      <c r="E44" s="223"/>
      <c r="F44" s="107"/>
      <c r="G44" s="225"/>
      <c r="H44" s="227"/>
      <c r="I44" s="245" t="str">
        <f>IF(ISBLANK($I$14),"",$I$14)</f>
        <v/>
      </c>
      <c r="J44" s="246"/>
      <c r="K44" s="246"/>
      <c r="L44" s="246"/>
      <c r="M44" s="246"/>
      <c r="N44" s="246"/>
      <c r="O44" s="247"/>
      <c r="P44" s="230"/>
      <c r="Q44" s="87"/>
      <c r="R44" s="230"/>
      <c r="S44" s="232"/>
      <c r="T44" s="236"/>
      <c r="U44" s="237"/>
      <c r="V44" s="237"/>
      <c r="W44" s="238"/>
      <c r="X44" s="85"/>
      <c r="Y44" s="86"/>
      <c r="Z44" s="86"/>
      <c r="AA44" s="86"/>
      <c r="AB44" s="87"/>
      <c r="AC44" s="242"/>
      <c r="AD44" s="243"/>
      <c r="AE44" s="244"/>
      <c r="AF44" s="97"/>
      <c r="AG44" s="30"/>
    </row>
    <row r="45" spans="1:33" s="35" customFormat="1" ht="17.100000000000001" customHeight="1">
      <c r="A45" s="5"/>
      <c r="B45" s="248" t="str">
        <f>IF(ISBLANK($B$15),"",$B$15)</f>
        <v/>
      </c>
      <c r="C45" s="249" t="s">
        <v>4</v>
      </c>
      <c r="D45" s="250" t="str">
        <f>IF(ISBLANK($D$15),"",$D$15)</f>
        <v/>
      </c>
      <c r="E45" s="250"/>
      <c r="F45" s="251" t="s">
        <v>4</v>
      </c>
      <c r="G45" s="225" t="str">
        <f>IF(ISBLANK($G$15),"",$G$15)</f>
        <v/>
      </c>
      <c r="H45" s="227" t="str">
        <f>IF(ISBLANK($H$15),"",$H$15)</f>
        <v/>
      </c>
      <c r="I45" s="252" t="str">
        <f>IF(ISBLANK($I$15),"",$I$15)</f>
        <v/>
      </c>
      <c r="J45" s="253"/>
      <c r="K45" s="253"/>
      <c r="L45" s="253"/>
      <c r="M45" s="253"/>
      <c r="N45" s="253"/>
      <c r="O45" s="254"/>
      <c r="P45" s="230" t="str">
        <f>IF(ISBLANK($P$15),"",$P$15)</f>
        <v/>
      </c>
      <c r="Q45" s="87"/>
      <c r="R45" s="230" t="str">
        <f>IF(ISBLANK($R$15),"",$R$15)</f>
        <v/>
      </c>
      <c r="S45" s="232"/>
      <c r="T45" s="236" t="str">
        <f>IF(ISBLANK($T$15),"",$T$15)</f>
        <v/>
      </c>
      <c r="U45" s="237"/>
      <c r="V45" s="237"/>
      <c r="W45" s="238"/>
      <c r="X45" s="85">
        <f>$X$15</f>
        <v>0</v>
      </c>
      <c r="Y45" s="86"/>
      <c r="Z45" s="86"/>
      <c r="AA45" s="86"/>
      <c r="AB45" s="87"/>
      <c r="AC45" s="242" t="str">
        <f>IF(ISBLANK($AC$17),"",$AC$17)</f>
        <v/>
      </c>
      <c r="AD45" s="243"/>
      <c r="AE45" s="244"/>
      <c r="AF45" s="97"/>
      <c r="AG45" s="30"/>
    </row>
    <row r="46" spans="1:33" s="35" customFormat="1" ht="14.1" customHeight="1">
      <c r="A46" s="5"/>
      <c r="B46" s="221"/>
      <c r="C46" s="103"/>
      <c r="D46" s="223"/>
      <c r="E46" s="223"/>
      <c r="F46" s="107"/>
      <c r="G46" s="225"/>
      <c r="H46" s="227"/>
      <c r="I46" s="245" t="str">
        <f>IF(ISBLANK($I$16),"",$I$16)</f>
        <v/>
      </c>
      <c r="J46" s="246"/>
      <c r="K46" s="246"/>
      <c r="L46" s="246"/>
      <c r="M46" s="246"/>
      <c r="N46" s="246"/>
      <c r="O46" s="247"/>
      <c r="P46" s="230"/>
      <c r="Q46" s="87"/>
      <c r="R46" s="230"/>
      <c r="S46" s="232"/>
      <c r="T46" s="236"/>
      <c r="U46" s="237"/>
      <c r="V46" s="237"/>
      <c r="W46" s="238"/>
      <c r="X46" s="85"/>
      <c r="Y46" s="86"/>
      <c r="Z46" s="86"/>
      <c r="AA46" s="86"/>
      <c r="AB46" s="87"/>
      <c r="AC46" s="242"/>
      <c r="AD46" s="243"/>
      <c r="AE46" s="244"/>
      <c r="AF46" s="97"/>
      <c r="AG46" s="30"/>
    </row>
    <row r="47" spans="1:33" s="35" customFormat="1" ht="17.100000000000001" customHeight="1">
      <c r="A47" s="5"/>
      <c r="B47" s="221" t="str">
        <f>IF(ISBLANK($B$17),"",$B$17)</f>
        <v/>
      </c>
      <c r="C47" s="103" t="s">
        <v>4</v>
      </c>
      <c r="D47" s="223" t="str">
        <f>IF(ISBLANK($D$17),"",$D$17)</f>
        <v/>
      </c>
      <c r="E47" s="223"/>
      <c r="F47" s="107" t="s">
        <v>4</v>
      </c>
      <c r="G47" s="225" t="str">
        <f>IF(ISBLANK($G$17),"",$G$17)</f>
        <v/>
      </c>
      <c r="H47" s="227" t="str">
        <f>IF(ISBLANK($H$17),"",$H$17)</f>
        <v/>
      </c>
      <c r="I47" s="252" t="str">
        <f>IF(ISBLANK($I$17),"",$I$17)</f>
        <v/>
      </c>
      <c r="J47" s="253"/>
      <c r="K47" s="253"/>
      <c r="L47" s="253"/>
      <c r="M47" s="253"/>
      <c r="N47" s="253"/>
      <c r="O47" s="254"/>
      <c r="P47" s="230" t="str">
        <f>IF(ISBLANK($P$17),"",$P$17)</f>
        <v/>
      </c>
      <c r="Q47" s="87"/>
      <c r="R47" s="230" t="str">
        <f>IF(ISBLANK($R$17),"",$R$17)</f>
        <v/>
      </c>
      <c r="S47" s="232"/>
      <c r="T47" s="236" t="str">
        <f>IF(ISBLANK($T$17),"",$T$17)</f>
        <v/>
      </c>
      <c r="U47" s="237"/>
      <c r="V47" s="237"/>
      <c r="W47" s="238"/>
      <c r="X47" s="85">
        <f>$X$17</f>
        <v>0</v>
      </c>
      <c r="Y47" s="86"/>
      <c r="Z47" s="86"/>
      <c r="AA47" s="86"/>
      <c r="AB47" s="87"/>
      <c r="AC47" s="242" t="str">
        <f>IF(ISBLANK($AC$17),"",$AC$17)</f>
        <v/>
      </c>
      <c r="AD47" s="243"/>
      <c r="AE47" s="244"/>
      <c r="AF47" s="97"/>
      <c r="AG47" s="30"/>
    </row>
    <row r="48" spans="1:33" s="35" customFormat="1" ht="14.1" customHeight="1">
      <c r="A48" s="5"/>
      <c r="B48" s="221"/>
      <c r="C48" s="103"/>
      <c r="D48" s="223"/>
      <c r="E48" s="223"/>
      <c r="F48" s="107"/>
      <c r="G48" s="225"/>
      <c r="H48" s="227"/>
      <c r="I48" s="245" t="str">
        <f>IF(ISBLANK($I$18),"",$I$18)</f>
        <v/>
      </c>
      <c r="J48" s="246"/>
      <c r="K48" s="246"/>
      <c r="L48" s="246"/>
      <c r="M48" s="246"/>
      <c r="N48" s="246"/>
      <c r="O48" s="247"/>
      <c r="P48" s="230"/>
      <c r="Q48" s="87"/>
      <c r="R48" s="230"/>
      <c r="S48" s="232"/>
      <c r="T48" s="236"/>
      <c r="U48" s="237"/>
      <c r="V48" s="237"/>
      <c r="W48" s="238"/>
      <c r="X48" s="85"/>
      <c r="Y48" s="86"/>
      <c r="Z48" s="86"/>
      <c r="AA48" s="86"/>
      <c r="AB48" s="87"/>
      <c r="AC48" s="242"/>
      <c r="AD48" s="243"/>
      <c r="AE48" s="244"/>
      <c r="AF48" s="97"/>
      <c r="AG48" s="30"/>
    </row>
    <row r="49" spans="1:33" s="35" customFormat="1" ht="17.100000000000001" customHeight="1">
      <c r="A49" s="5"/>
      <c r="B49" s="221" t="str">
        <f>IF(ISBLANK($B$19),"",$B$19)</f>
        <v/>
      </c>
      <c r="C49" s="103" t="s">
        <v>4</v>
      </c>
      <c r="D49" s="223" t="str">
        <f>IF(ISBLANK($D$19),"",$D$19)</f>
        <v/>
      </c>
      <c r="E49" s="223"/>
      <c r="F49" s="107" t="s">
        <v>4</v>
      </c>
      <c r="G49" s="225" t="str">
        <f>IF(ISBLANK($G$19),"",$G$19)</f>
        <v/>
      </c>
      <c r="H49" s="227" t="str">
        <f>IF(ISBLANK($H$19),"",$H$19)</f>
        <v/>
      </c>
      <c r="I49" s="252" t="str">
        <f>IF(ISBLANK($I$19),"",$I$19)</f>
        <v/>
      </c>
      <c r="J49" s="253"/>
      <c r="K49" s="253"/>
      <c r="L49" s="253"/>
      <c r="M49" s="253"/>
      <c r="N49" s="253"/>
      <c r="O49" s="254"/>
      <c r="P49" s="230" t="str">
        <f>IF(ISBLANK($P$19),"",$P$19)</f>
        <v/>
      </c>
      <c r="Q49" s="87"/>
      <c r="R49" s="230" t="str">
        <f>IF(ISBLANK($R$19),"",$R$19)</f>
        <v/>
      </c>
      <c r="S49" s="232"/>
      <c r="T49" s="236" t="str">
        <f>IF(ISBLANK($T$19),"",$T$19)</f>
        <v/>
      </c>
      <c r="U49" s="237"/>
      <c r="V49" s="237"/>
      <c r="W49" s="238"/>
      <c r="X49" s="85">
        <f>$X$19</f>
        <v>0</v>
      </c>
      <c r="Y49" s="86"/>
      <c r="Z49" s="86"/>
      <c r="AA49" s="86"/>
      <c r="AB49" s="87"/>
      <c r="AC49" s="242" t="str">
        <f>IF(ISBLANK($AC$19),"",$AC$19)</f>
        <v/>
      </c>
      <c r="AD49" s="243"/>
      <c r="AE49" s="244"/>
      <c r="AF49" s="97"/>
      <c r="AG49" s="30"/>
    </row>
    <row r="50" spans="1:33" s="35" customFormat="1" ht="14.1" customHeight="1">
      <c r="A50" s="5"/>
      <c r="B50" s="221"/>
      <c r="C50" s="103"/>
      <c r="D50" s="223"/>
      <c r="E50" s="223"/>
      <c r="F50" s="107"/>
      <c r="G50" s="225"/>
      <c r="H50" s="227"/>
      <c r="I50" s="245" t="str">
        <f>IF(ISBLANK($I$20),"",$I$20)</f>
        <v/>
      </c>
      <c r="J50" s="246"/>
      <c r="K50" s="246"/>
      <c r="L50" s="246"/>
      <c r="M50" s="246"/>
      <c r="N50" s="246"/>
      <c r="O50" s="247"/>
      <c r="P50" s="230"/>
      <c r="Q50" s="87"/>
      <c r="R50" s="230"/>
      <c r="S50" s="232"/>
      <c r="T50" s="236"/>
      <c r="U50" s="237"/>
      <c r="V50" s="237"/>
      <c r="W50" s="238"/>
      <c r="X50" s="85"/>
      <c r="Y50" s="86"/>
      <c r="Z50" s="86"/>
      <c r="AA50" s="86"/>
      <c r="AB50" s="87"/>
      <c r="AC50" s="242"/>
      <c r="AD50" s="243"/>
      <c r="AE50" s="244"/>
      <c r="AF50" s="97"/>
      <c r="AG50" s="30"/>
    </row>
    <row r="51" spans="1:33" s="35" customFormat="1" ht="17.100000000000001" customHeight="1">
      <c r="A51" s="5"/>
      <c r="B51" s="221" t="str">
        <f>IF(ISBLANK($B$21),"",$B$21)</f>
        <v/>
      </c>
      <c r="C51" s="103" t="s">
        <v>4</v>
      </c>
      <c r="D51" s="223" t="str">
        <f>IF(ISBLANK($D$21),"",$D$21)</f>
        <v/>
      </c>
      <c r="E51" s="223"/>
      <c r="F51" s="107" t="s">
        <v>4</v>
      </c>
      <c r="G51" s="225" t="str">
        <f>IF(ISBLANK($G$21),"",$G$21)</f>
        <v/>
      </c>
      <c r="H51" s="227" t="str">
        <f>IF(ISBLANK($H$21),"",$H$21)</f>
        <v/>
      </c>
      <c r="I51" s="252" t="str">
        <f>IF(ISBLANK($I$21),"",$I$21)</f>
        <v/>
      </c>
      <c r="J51" s="253"/>
      <c r="K51" s="253"/>
      <c r="L51" s="253"/>
      <c r="M51" s="253"/>
      <c r="N51" s="253"/>
      <c r="O51" s="254"/>
      <c r="P51" s="230" t="str">
        <f>IF(ISBLANK($P$21),"",$P$21)</f>
        <v/>
      </c>
      <c r="Q51" s="87"/>
      <c r="R51" s="230" t="str">
        <f>IF(ISBLANK($R$21),"",$R$21)</f>
        <v/>
      </c>
      <c r="S51" s="232"/>
      <c r="T51" s="236" t="str">
        <f>IF(ISBLANK($T$21),"",$T$21)</f>
        <v/>
      </c>
      <c r="U51" s="237"/>
      <c r="V51" s="237"/>
      <c r="W51" s="238"/>
      <c r="X51" s="85">
        <f>$X$21</f>
        <v>0</v>
      </c>
      <c r="Y51" s="86"/>
      <c r="Z51" s="86"/>
      <c r="AA51" s="86"/>
      <c r="AB51" s="87"/>
      <c r="AC51" s="242" t="str">
        <f>IF(ISBLANK($AC$21),"",$AC$21)</f>
        <v/>
      </c>
      <c r="AD51" s="243"/>
      <c r="AE51" s="244"/>
      <c r="AF51" s="97"/>
      <c r="AG51" s="30"/>
    </row>
    <row r="52" spans="1:33" s="35" customFormat="1" ht="14.1" customHeight="1">
      <c r="A52" s="5"/>
      <c r="B52" s="221"/>
      <c r="C52" s="103"/>
      <c r="D52" s="255"/>
      <c r="E52" s="255"/>
      <c r="F52" s="107"/>
      <c r="G52" s="225"/>
      <c r="H52" s="227"/>
      <c r="I52" s="245" t="str">
        <f>IF(ISBLANK($I$22),"",$I$22)</f>
        <v/>
      </c>
      <c r="J52" s="246"/>
      <c r="K52" s="246"/>
      <c r="L52" s="246"/>
      <c r="M52" s="246"/>
      <c r="N52" s="246"/>
      <c r="O52" s="247"/>
      <c r="P52" s="230"/>
      <c r="Q52" s="87"/>
      <c r="R52" s="230"/>
      <c r="S52" s="232"/>
      <c r="T52" s="236"/>
      <c r="U52" s="237"/>
      <c r="V52" s="237"/>
      <c r="W52" s="238"/>
      <c r="X52" s="85"/>
      <c r="Y52" s="86"/>
      <c r="Z52" s="86"/>
      <c r="AA52" s="86"/>
      <c r="AB52" s="87"/>
      <c r="AC52" s="242"/>
      <c r="AD52" s="243"/>
      <c r="AE52" s="244"/>
      <c r="AF52" s="97"/>
      <c r="AG52" s="30"/>
    </row>
    <row r="53" spans="1:33" s="35" customFormat="1" ht="17.100000000000001" customHeight="1">
      <c r="A53" s="5"/>
      <c r="B53" s="221" t="str">
        <f>IF(ISBLANK($B$23),"",$B$23)</f>
        <v/>
      </c>
      <c r="C53" s="103" t="s">
        <v>4</v>
      </c>
      <c r="D53" s="223" t="str">
        <f>IF(ISBLANK($D$23),"",$D$23)</f>
        <v/>
      </c>
      <c r="E53" s="223"/>
      <c r="F53" s="107" t="s">
        <v>4</v>
      </c>
      <c r="G53" s="225" t="str">
        <f>IF(ISBLANK($G$23),"",$G$23)</f>
        <v/>
      </c>
      <c r="H53" s="227" t="str">
        <f>IF(ISBLANK($H$23),"",$H$23)</f>
        <v/>
      </c>
      <c r="I53" s="252" t="str">
        <f>IF(ISBLANK($I$23),"",$I$23)</f>
        <v/>
      </c>
      <c r="J53" s="253"/>
      <c r="K53" s="253"/>
      <c r="L53" s="253"/>
      <c r="M53" s="253"/>
      <c r="N53" s="253"/>
      <c r="O53" s="254"/>
      <c r="P53" s="230" t="str">
        <f>IF(ISBLANK($P$23),"",$P$23)</f>
        <v/>
      </c>
      <c r="Q53" s="87"/>
      <c r="R53" s="230" t="str">
        <f>IF(ISBLANK($R$23),"",$R$23)</f>
        <v/>
      </c>
      <c r="S53" s="232"/>
      <c r="T53" s="236" t="str">
        <f>IF(ISBLANK($T$23),"",$T$23)</f>
        <v/>
      </c>
      <c r="U53" s="237"/>
      <c r="V53" s="237"/>
      <c r="W53" s="238"/>
      <c r="X53" s="85">
        <f>$X$23</f>
        <v>0</v>
      </c>
      <c r="Y53" s="86"/>
      <c r="Z53" s="86"/>
      <c r="AA53" s="86"/>
      <c r="AB53" s="87"/>
      <c r="AC53" s="242" t="str">
        <f>IF(ISBLANK($AC$23),"",$AC$23)</f>
        <v/>
      </c>
      <c r="AD53" s="243"/>
      <c r="AE53" s="244"/>
      <c r="AF53" s="97"/>
      <c r="AG53" s="30"/>
    </row>
    <row r="54" spans="1:33" s="35" customFormat="1" ht="14.1" customHeight="1">
      <c r="A54" s="5"/>
      <c r="B54" s="265"/>
      <c r="C54" s="104"/>
      <c r="D54" s="266"/>
      <c r="E54" s="266"/>
      <c r="F54" s="108"/>
      <c r="G54" s="225"/>
      <c r="H54" s="267"/>
      <c r="I54" s="262" t="str">
        <f>IF(ISBLANK($I$24),"",$I$24)</f>
        <v/>
      </c>
      <c r="J54" s="263"/>
      <c r="K54" s="263"/>
      <c r="L54" s="263"/>
      <c r="M54" s="263"/>
      <c r="N54" s="263"/>
      <c r="O54" s="264"/>
      <c r="P54" s="268"/>
      <c r="Q54" s="90"/>
      <c r="R54" s="268"/>
      <c r="S54" s="269"/>
      <c r="T54" s="256"/>
      <c r="U54" s="257"/>
      <c r="V54" s="257"/>
      <c r="W54" s="258"/>
      <c r="X54" s="88"/>
      <c r="Y54" s="89"/>
      <c r="Z54" s="89"/>
      <c r="AA54" s="89"/>
      <c r="AB54" s="90"/>
      <c r="AC54" s="259"/>
      <c r="AD54" s="260"/>
      <c r="AE54" s="261"/>
      <c r="AF54" s="98"/>
      <c r="AG54" s="30"/>
    </row>
    <row r="55" spans="1:33" s="35" customFormat="1" ht="26.1" customHeight="1" thickBot="1">
      <c r="A55" s="5"/>
      <c r="B55" s="55" t="s">
        <v>22</v>
      </c>
      <c r="C55" s="56"/>
      <c r="D55" s="56"/>
      <c r="E55" s="56"/>
      <c r="F55" s="56"/>
      <c r="G55" s="56"/>
      <c r="H55" s="56"/>
      <c r="I55" s="65"/>
      <c r="J55" s="65"/>
      <c r="K55" s="65"/>
      <c r="L55" s="65"/>
      <c r="M55" s="65"/>
      <c r="N55" s="65"/>
      <c r="O55" s="66"/>
      <c r="P55" s="67">
        <f>$P$25</f>
        <v>0</v>
      </c>
      <c r="Q55" s="68"/>
      <c r="R55" s="67">
        <f>$R$25</f>
        <v>0</v>
      </c>
      <c r="S55" s="69"/>
      <c r="T55" s="70">
        <f>$T$25</f>
        <v>0</v>
      </c>
      <c r="U55" s="71"/>
      <c r="V55" s="71"/>
      <c r="W55" s="72"/>
      <c r="X55" s="69">
        <f>$X$25</f>
        <v>0</v>
      </c>
      <c r="Y55" s="69"/>
      <c r="Z55" s="69"/>
      <c r="AA55" s="69"/>
      <c r="AB55" s="68"/>
      <c r="AC55" s="73"/>
      <c r="AD55" s="74"/>
      <c r="AE55" s="74"/>
      <c r="AF55" s="74"/>
      <c r="AG55" s="30"/>
    </row>
    <row r="56" spans="1:33" s="35" customFormat="1" ht="7.5" customHeight="1">
      <c r="A56" s="5"/>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30"/>
    </row>
    <row r="57" spans="1:33" s="35" customFormat="1" ht="15" customHeight="1">
      <c r="A57" s="5"/>
      <c r="B57" s="10" t="s">
        <v>121</v>
      </c>
      <c r="V57" s="55" t="s">
        <v>19</v>
      </c>
      <c r="W57" s="56"/>
      <c r="X57" s="56"/>
      <c r="Y57" s="56"/>
      <c r="Z57" s="56"/>
      <c r="AA57" s="57"/>
      <c r="AB57" s="55" t="s">
        <v>18</v>
      </c>
      <c r="AC57" s="56"/>
      <c r="AD57" s="56"/>
      <c r="AE57" s="56"/>
      <c r="AF57" s="57"/>
      <c r="AG57" s="30"/>
    </row>
    <row r="58" spans="1:33" s="35" customFormat="1" ht="13.5" customHeight="1">
      <c r="A58" s="5"/>
      <c r="B58" s="10" t="s">
        <v>153</v>
      </c>
      <c r="V58" s="58"/>
      <c r="W58" s="59"/>
      <c r="X58" s="60"/>
      <c r="Y58" s="58"/>
      <c r="Z58" s="59"/>
      <c r="AA58" s="60"/>
      <c r="AB58" s="58"/>
      <c r="AC58" s="59"/>
      <c r="AD58" s="60"/>
      <c r="AE58" s="58"/>
      <c r="AF58" s="60"/>
      <c r="AG58" s="30"/>
    </row>
    <row r="59" spans="1:33" s="35" customFormat="1" ht="13.5" customHeight="1">
      <c r="A59" s="5"/>
      <c r="B59" s="10" t="s">
        <v>154</v>
      </c>
      <c r="V59" s="61"/>
      <c r="W59" s="62"/>
      <c r="X59" s="63"/>
      <c r="Y59" s="61"/>
      <c r="Z59" s="62"/>
      <c r="AA59" s="63"/>
      <c r="AB59" s="61"/>
      <c r="AC59" s="62"/>
      <c r="AD59" s="63"/>
      <c r="AE59" s="61"/>
      <c r="AF59" s="63"/>
      <c r="AG59" s="30"/>
    </row>
    <row r="60" spans="1:33" s="35" customFormat="1" ht="13.5" customHeight="1">
      <c r="A60" s="5"/>
      <c r="B60" s="10" t="s">
        <v>155</v>
      </c>
      <c r="V60" s="64"/>
      <c r="W60" s="65"/>
      <c r="X60" s="66"/>
      <c r="Y60" s="64"/>
      <c r="Z60" s="65"/>
      <c r="AA60" s="66"/>
      <c r="AB60" s="64"/>
      <c r="AC60" s="65"/>
      <c r="AD60" s="66"/>
      <c r="AE60" s="64"/>
      <c r="AF60" s="66"/>
      <c r="AG60" s="30"/>
    </row>
    <row r="61" spans="1:33" s="39" customFormat="1" ht="22.5" customHeight="1">
      <c r="A61" s="5"/>
      <c r="B61" s="178" t="s">
        <v>158</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30"/>
    </row>
    <row r="62" spans="1:33" s="39" customFormat="1" ht="24" customHeight="1">
      <c r="A62" s="5"/>
      <c r="B62" s="200" t="str">
        <f>$B$2</f>
        <v>泰東興業株式会社 　御中</v>
      </c>
      <c r="C62" s="200"/>
      <c r="D62" s="200"/>
      <c r="E62" s="200"/>
      <c r="F62" s="200"/>
      <c r="G62" s="200"/>
      <c r="H62" s="200"/>
      <c r="I62" s="200"/>
      <c r="J62" s="200"/>
      <c r="K62" s="200"/>
      <c r="L62" s="13"/>
      <c r="M62" s="13"/>
      <c r="N62" s="13"/>
      <c r="O62" s="13"/>
      <c r="P62" s="13"/>
      <c r="Q62" s="13"/>
      <c r="AA62" s="8"/>
      <c r="AG62" s="30"/>
    </row>
    <row r="63" spans="1:33" s="39" customFormat="1" ht="20.25" customHeight="1">
      <c r="A63" s="5"/>
      <c r="B63" s="9" t="s">
        <v>0</v>
      </c>
      <c r="AG63" s="30"/>
    </row>
    <row r="64" spans="1:33" s="39" customFormat="1" ht="28.5" customHeight="1">
      <c r="A64" s="5"/>
      <c r="B64" s="179" t="s">
        <v>23</v>
      </c>
      <c r="C64" s="180"/>
      <c r="D64" s="180"/>
      <c r="E64" s="180"/>
      <c r="F64" s="180"/>
      <c r="G64" s="180"/>
      <c r="H64" s="180"/>
      <c r="I64" s="180"/>
      <c r="J64" s="180"/>
      <c r="K64" s="181">
        <f>IF(ISBLANK($K$4),"",$K$4)</f>
        <v>0</v>
      </c>
      <c r="L64" s="182"/>
      <c r="M64" s="182"/>
      <c r="N64" s="183"/>
      <c r="R64" s="42"/>
      <c r="S64" s="55" t="s">
        <v>24</v>
      </c>
      <c r="T64" s="56"/>
      <c r="U64" s="56"/>
      <c r="V64" s="57"/>
      <c r="W64" s="201">
        <f>$W$4</f>
        <v>2019</v>
      </c>
      <c r="X64" s="202"/>
      <c r="Y64" s="40" t="s">
        <v>1</v>
      </c>
      <c r="Z64" s="202" t="str">
        <f>IF(ISBLANK($Z$4),"",$Z$4)</f>
        <v/>
      </c>
      <c r="AA64" s="202"/>
      <c r="AB64" s="44" t="s">
        <v>2</v>
      </c>
      <c r="AC64" s="203">
        <v>20</v>
      </c>
      <c r="AD64" s="203"/>
      <c r="AE64" s="41" t="s">
        <v>26</v>
      </c>
      <c r="AG64" s="30"/>
    </row>
    <row r="65" spans="1:33" s="39" customFormat="1" ht="20.45" customHeight="1">
      <c r="A65" s="5"/>
      <c r="B65" s="187" t="s">
        <v>30</v>
      </c>
      <c r="C65" s="188"/>
      <c r="D65" s="188"/>
      <c r="E65" s="188"/>
      <c r="F65" s="204">
        <f>IF(ISBLANK($F$5),"",$F$5)</f>
        <v>10</v>
      </c>
      <c r="G65" s="204"/>
      <c r="H65" s="43" t="s">
        <v>3</v>
      </c>
      <c r="I65" s="190" t="s">
        <v>31</v>
      </c>
      <c r="J65" s="191"/>
      <c r="K65" s="191"/>
      <c r="L65" s="192">
        <f>IF(ISBLANK($L$5),"",$L$5)</f>
        <v>0</v>
      </c>
      <c r="M65" s="192"/>
      <c r="N65" s="193"/>
      <c r="R65" s="42"/>
      <c r="S65" s="194" t="str">
        <f>IF($B$2=$AI$3,"取引先コード","神東取引先コード")</f>
        <v>取引先コード</v>
      </c>
      <c r="T65" s="195"/>
      <c r="U65" s="195"/>
      <c r="V65" s="196"/>
      <c r="W65" s="205" t="str">
        <f>IF(ISBLANK($W$5),"",$W$5)</f>
        <v/>
      </c>
      <c r="X65" s="206"/>
      <c r="Y65" s="206"/>
      <c r="Z65" s="206"/>
      <c r="AA65" s="206"/>
      <c r="AB65" s="206"/>
      <c r="AC65" s="206"/>
      <c r="AD65" s="206"/>
      <c r="AE65" s="207"/>
      <c r="AG65" s="30"/>
    </row>
    <row r="66" spans="1:33" s="39" customFormat="1" ht="8.25" customHeight="1">
      <c r="A66" s="5"/>
      <c r="B66" s="56"/>
      <c r="C66" s="56"/>
      <c r="D66" s="56"/>
      <c r="E66" s="56"/>
      <c r="F66" s="56"/>
      <c r="G66" s="56"/>
      <c r="H66" s="56"/>
      <c r="I66" s="56"/>
      <c r="J66" s="56"/>
      <c r="K66" s="56"/>
      <c r="L66" s="56"/>
      <c r="M66" s="56"/>
      <c r="N66" s="56"/>
      <c r="S66" s="65"/>
      <c r="T66" s="65"/>
      <c r="U66" s="65"/>
      <c r="V66" s="65"/>
      <c r="W66" s="65"/>
      <c r="X66" s="65"/>
      <c r="Y66" s="65"/>
      <c r="Z66" s="65"/>
      <c r="AA66" s="65"/>
      <c r="AB66" s="65"/>
      <c r="AC66" s="65"/>
      <c r="AD66" s="65"/>
      <c r="AE66" s="65"/>
      <c r="AF66" s="65"/>
      <c r="AG66" s="30"/>
    </row>
    <row r="67" spans="1:33" s="39" customFormat="1" ht="22.5" customHeight="1">
      <c r="A67" s="5"/>
      <c r="B67" s="149" t="s">
        <v>6</v>
      </c>
      <c r="C67" s="150"/>
      <c r="D67" s="151"/>
      <c r="E67" s="208" t="str">
        <f>IF(ISBLANK($E$7),"",$E$7)</f>
        <v>登録の通り</v>
      </c>
      <c r="F67" s="164"/>
      <c r="G67" s="164"/>
      <c r="H67" s="165"/>
      <c r="I67" s="149" t="s">
        <v>74</v>
      </c>
      <c r="J67" s="150"/>
      <c r="K67" s="153" t="s">
        <v>118</v>
      </c>
      <c r="L67" s="153"/>
      <c r="M67" s="153"/>
      <c r="N67" s="153"/>
      <c r="O67" s="153"/>
      <c r="P67" s="154"/>
      <c r="R67" s="42"/>
      <c r="S67" s="152" t="s">
        <v>25</v>
      </c>
      <c r="T67" s="117"/>
      <c r="U67" s="209" t="str">
        <f>IF(ISBLANK($U$7),"",$U$7)</f>
        <v/>
      </c>
      <c r="V67" s="210"/>
      <c r="W67" s="210"/>
      <c r="X67" s="210"/>
      <c r="Y67" s="210"/>
      <c r="Z67" s="210"/>
      <c r="AA67" s="210"/>
      <c r="AB67" s="210"/>
      <c r="AC67" s="210"/>
      <c r="AD67" s="210"/>
      <c r="AE67" s="210"/>
      <c r="AF67" s="211"/>
      <c r="AG67" s="30"/>
    </row>
    <row r="68" spans="1:33" s="39" customFormat="1" ht="15" customHeight="1">
      <c r="A68" s="5"/>
      <c r="B68" s="149" t="s">
        <v>7</v>
      </c>
      <c r="C68" s="150"/>
      <c r="D68" s="151"/>
      <c r="E68" s="161" t="str">
        <f>IF(ISBLANK($E$8),"",$E$8)</f>
        <v>*****</v>
      </c>
      <c r="F68" s="162"/>
      <c r="G68" s="162"/>
      <c r="H68" s="162"/>
      <c r="I68" s="162"/>
      <c r="J68" s="162"/>
      <c r="K68" s="163"/>
      <c r="L68" s="31" t="s">
        <v>10</v>
      </c>
      <c r="M68" s="164" t="str">
        <f>IF(ISBLANK($M$8),"",$M$8)</f>
        <v>*****</v>
      </c>
      <c r="N68" s="164"/>
      <c r="O68" s="164"/>
      <c r="P68" s="165"/>
      <c r="R68" s="42"/>
      <c r="S68" s="61" t="s">
        <v>20</v>
      </c>
      <c r="T68" s="63"/>
      <c r="U68" s="212" t="str">
        <f>IF(ISBLANK($U$7),"",$U$8)</f>
        <v/>
      </c>
      <c r="V68" s="213"/>
      <c r="W68" s="213"/>
      <c r="X68" s="213"/>
      <c r="Y68" s="213"/>
      <c r="Z68" s="213"/>
      <c r="AA68" s="213"/>
      <c r="AB68" s="213"/>
      <c r="AC68" s="213"/>
      <c r="AD68" s="213"/>
      <c r="AE68" s="213"/>
      <c r="AF68" s="214"/>
      <c r="AG68" s="30"/>
    </row>
    <row r="69" spans="1:33" s="39" customFormat="1" ht="15" customHeight="1">
      <c r="A69" s="5"/>
      <c r="B69" s="166" t="s">
        <v>8</v>
      </c>
      <c r="C69" s="167"/>
      <c r="D69" s="168"/>
      <c r="E69" s="169" t="str">
        <f>IF(ISBLANK($E$9),"",$E$9)</f>
        <v>********</v>
      </c>
      <c r="F69" s="170"/>
      <c r="G69" s="170"/>
      <c r="H69" s="170"/>
      <c r="I69" s="170"/>
      <c r="J69" s="170"/>
      <c r="K69" s="171"/>
      <c r="L69" s="31" t="s">
        <v>11</v>
      </c>
      <c r="M69" s="164" t="str">
        <f>IF(ISBLANK($M$9),"",$M$9)</f>
        <v>*****</v>
      </c>
      <c r="N69" s="164"/>
      <c r="O69" s="164"/>
      <c r="P69" s="165"/>
      <c r="R69" s="42"/>
      <c r="S69" s="61"/>
      <c r="T69" s="63"/>
      <c r="U69" s="215" t="str">
        <f>IF(ISBLANK($U$9),"",$U$9)</f>
        <v/>
      </c>
      <c r="V69" s="216"/>
      <c r="W69" s="216"/>
      <c r="X69" s="216"/>
      <c r="Y69" s="216"/>
      <c r="Z69" s="216"/>
      <c r="AA69" s="216"/>
      <c r="AB69" s="216"/>
      <c r="AC69" s="216"/>
      <c r="AD69" s="216"/>
      <c r="AE69" s="216"/>
      <c r="AF69" s="45"/>
      <c r="AG69" s="30"/>
    </row>
    <row r="70" spans="1:33" s="39" customFormat="1" ht="18" customHeight="1">
      <c r="A70" s="5"/>
      <c r="B70" s="172" t="s">
        <v>9</v>
      </c>
      <c r="C70" s="173"/>
      <c r="D70" s="174"/>
      <c r="E70" s="175" t="str">
        <f>IF(ISBLANK($E$10),"",$E$10)</f>
        <v>********</v>
      </c>
      <c r="F70" s="176"/>
      <c r="G70" s="176"/>
      <c r="H70" s="176"/>
      <c r="I70" s="176"/>
      <c r="J70" s="176"/>
      <c r="K70" s="177"/>
      <c r="L70" s="32" t="s">
        <v>12</v>
      </c>
      <c r="M70" s="164" t="str">
        <f>IF(ISBLANK($M$10),"",$M$10)</f>
        <v>*****</v>
      </c>
      <c r="N70" s="164"/>
      <c r="O70" s="164"/>
      <c r="P70" s="165"/>
      <c r="R70" s="42"/>
      <c r="S70" s="64"/>
      <c r="T70" s="66"/>
      <c r="U70" s="217" t="str">
        <f>IF(ISBLANK($U$10),"",$U$10)</f>
        <v/>
      </c>
      <c r="V70" s="218"/>
      <c r="W70" s="218"/>
      <c r="X70" s="218"/>
      <c r="Y70" s="218"/>
      <c r="Z70" s="218"/>
      <c r="AA70" s="218"/>
      <c r="AB70" s="218"/>
      <c r="AC70" s="218"/>
      <c r="AD70" s="218"/>
      <c r="AE70" s="218"/>
      <c r="AF70" s="219"/>
      <c r="AG70" s="30"/>
    </row>
    <row r="71" spans="1:33" s="39" customFormat="1" ht="8.25" customHeight="1" thickBot="1">
      <c r="A71" s="5"/>
      <c r="B71" s="138"/>
      <c r="C71" s="138"/>
      <c r="D71" s="138"/>
      <c r="E71" s="138"/>
      <c r="F71" s="138"/>
      <c r="G71" s="138"/>
      <c r="H71" s="138"/>
      <c r="I71" s="138"/>
      <c r="J71" s="138"/>
      <c r="K71" s="138"/>
      <c r="L71" s="138"/>
      <c r="M71" s="138"/>
      <c r="N71" s="138"/>
      <c r="O71" s="138"/>
      <c r="P71" s="138"/>
      <c r="Q71" s="138"/>
      <c r="R71" s="138"/>
      <c r="S71" s="138"/>
      <c r="T71" s="139"/>
      <c r="U71" s="139"/>
      <c r="V71" s="139"/>
      <c r="W71" s="139"/>
      <c r="X71" s="138"/>
      <c r="Y71" s="138"/>
      <c r="Z71" s="138"/>
      <c r="AA71" s="138"/>
      <c r="AB71" s="138"/>
      <c r="AC71" s="138"/>
      <c r="AD71" s="138"/>
      <c r="AE71" s="138"/>
      <c r="AF71" s="138"/>
      <c r="AG71" s="30"/>
    </row>
    <row r="72" spans="1:33" s="39" customFormat="1" ht="26.1" customHeight="1">
      <c r="A72" s="5"/>
      <c r="B72" s="140" t="s">
        <v>119</v>
      </c>
      <c r="C72" s="141"/>
      <c r="D72" s="141"/>
      <c r="E72" s="141"/>
      <c r="F72" s="141"/>
      <c r="G72" s="17" t="s">
        <v>5</v>
      </c>
      <c r="H72" s="18" t="s">
        <v>120</v>
      </c>
      <c r="I72" s="141" t="s">
        <v>129</v>
      </c>
      <c r="J72" s="141"/>
      <c r="K72" s="141"/>
      <c r="L72" s="141"/>
      <c r="M72" s="141"/>
      <c r="N72" s="141"/>
      <c r="O72" s="142"/>
      <c r="P72" s="140" t="s">
        <v>13</v>
      </c>
      <c r="Q72" s="142"/>
      <c r="R72" s="140" t="s">
        <v>14</v>
      </c>
      <c r="S72" s="141"/>
      <c r="T72" s="143" t="s">
        <v>15</v>
      </c>
      <c r="U72" s="144"/>
      <c r="V72" s="144"/>
      <c r="W72" s="145"/>
      <c r="X72" s="141" t="s">
        <v>16</v>
      </c>
      <c r="Y72" s="141"/>
      <c r="Z72" s="141"/>
      <c r="AA72" s="141"/>
      <c r="AB72" s="142"/>
      <c r="AC72" s="146" t="s">
        <v>17</v>
      </c>
      <c r="AD72" s="147"/>
      <c r="AE72" s="148"/>
      <c r="AF72" s="1"/>
      <c r="AG72" s="30"/>
    </row>
    <row r="73" spans="1:33" s="39" customFormat="1" ht="17.100000000000001" customHeight="1">
      <c r="A73" s="5"/>
      <c r="B73" s="220" t="str">
        <f>IF(ISBLANK($B$13),"",$B$13)</f>
        <v/>
      </c>
      <c r="C73" s="133" t="s">
        <v>4</v>
      </c>
      <c r="D73" s="222" t="str">
        <f>IF(ISBLANK($D$13),"",$D$13)</f>
        <v/>
      </c>
      <c r="E73" s="222"/>
      <c r="F73" s="135" t="s">
        <v>4</v>
      </c>
      <c r="G73" s="224" t="str">
        <f>IF(ISBLANK($G$13),"",$G$13)</f>
        <v/>
      </c>
      <c r="H73" s="226" t="str">
        <f>IF(ISBLANK($H$13),"",$H$13)</f>
        <v/>
      </c>
      <c r="I73" s="228" t="str">
        <f>IF(ISBLANK($I$13),"",$I$13)</f>
        <v/>
      </c>
      <c r="J73" s="170"/>
      <c r="K73" s="170"/>
      <c r="L73" s="170"/>
      <c r="M73" s="170"/>
      <c r="N73" s="170"/>
      <c r="O73" s="171"/>
      <c r="P73" s="229" t="str">
        <f>IF(ISBLANK($P$13),"",$P$13)</f>
        <v/>
      </c>
      <c r="Q73" s="128"/>
      <c r="R73" s="229" t="str">
        <f>IF(ISBLANK($R$13),"",$R$13)</f>
        <v/>
      </c>
      <c r="S73" s="231"/>
      <c r="T73" s="233" t="str">
        <f>IF(ISBLANK($T$13),"",$T$13)</f>
        <v/>
      </c>
      <c r="U73" s="234"/>
      <c r="V73" s="234"/>
      <c r="W73" s="235"/>
      <c r="X73" s="126">
        <f>$X$13</f>
        <v>0</v>
      </c>
      <c r="Y73" s="127"/>
      <c r="Z73" s="127"/>
      <c r="AA73" s="127"/>
      <c r="AB73" s="128"/>
      <c r="AC73" s="239" t="str">
        <f>IF(ISBLANK($AC$13),"",$AC$13)</f>
        <v/>
      </c>
      <c r="AD73" s="240"/>
      <c r="AE73" s="241"/>
      <c r="AF73" s="117"/>
      <c r="AG73" s="30"/>
    </row>
    <row r="74" spans="1:33" s="39" customFormat="1" ht="14.1" customHeight="1">
      <c r="A74" s="5"/>
      <c r="B74" s="221"/>
      <c r="C74" s="103"/>
      <c r="D74" s="223"/>
      <c r="E74" s="223"/>
      <c r="F74" s="107"/>
      <c r="G74" s="225"/>
      <c r="H74" s="227"/>
      <c r="I74" s="245" t="str">
        <f>IF(ISBLANK($I$14),"",$I$14)</f>
        <v/>
      </c>
      <c r="J74" s="246"/>
      <c r="K74" s="246"/>
      <c r="L74" s="246"/>
      <c r="M74" s="246"/>
      <c r="N74" s="246"/>
      <c r="O74" s="247"/>
      <c r="P74" s="230"/>
      <c r="Q74" s="87"/>
      <c r="R74" s="230"/>
      <c r="S74" s="232"/>
      <c r="T74" s="236"/>
      <c r="U74" s="237"/>
      <c r="V74" s="237"/>
      <c r="W74" s="238"/>
      <c r="X74" s="85"/>
      <c r="Y74" s="86"/>
      <c r="Z74" s="86"/>
      <c r="AA74" s="86"/>
      <c r="AB74" s="87"/>
      <c r="AC74" s="242"/>
      <c r="AD74" s="243"/>
      <c r="AE74" s="244"/>
      <c r="AF74" s="97"/>
      <c r="AG74" s="30"/>
    </row>
    <row r="75" spans="1:33" s="39" customFormat="1" ht="17.100000000000001" customHeight="1">
      <c r="A75" s="5"/>
      <c r="B75" s="248" t="str">
        <f>IF(ISBLANK($B$15),"",$B$15)</f>
        <v/>
      </c>
      <c r="C75" s="249" t="s">
        <v>4</v>
      </c>
      <c r="D75" s="250" t="str">
        <f>IF(ISBLANK($D$15),"",$D$15)</f>
        <v/>
      </c>
      <c r="E75" s="250"/>
      <c r="F75" s="251" t="s">
        <v>4</v>
      </c>
      <c r="G75" s="225" t="str">
        <f>IF(ISBLANK($G$15),"",$G$15)</f>
        <v/>
      </c>
      <c r="H75" s="227" t="str">
        <f>IF(ISBLANK($H$15),"",$H$15)</f>
        <v/>
      </c>
      <c r="I75" s="252" t="str">
        <f>IF(ISBLANK($I$15),"",$I$15)</f>
        <v/>
      </c>
      <c r="J75" s="253"/>
      <c r="K75" s="253"/>
      <c r="L75" s="253"/>
      <c r="M75" s="253"/>
      <c r="N75" s="253"/>
      <c r="O75" s="254"/>
      <c r="P75" s="230" t="str">
        <f>IF(ISBLANK($P$15),"",$P$15)</f>
        <v/>
      </c>
      <c r="Q75" s="87"/>
      <c r="R75" s="230" t="str">
        <f>IF(ISBLANK($R$15),"",$R$15)</f>
        <v/>
      </c>
      <c r="S75" s="232"/>
      <c r="T75" s="236" t="str">
        <f>IF(ISBLANK($T$15),"",$T$15)</f>
        <v/>
      </c>
      <c r="U75" s="237"/>
      <c r="V75" s="237"/>
      <c r="W75" s="238"/>
      <c r="X75" s="85">
        <f>$X$15</f>
        <v>0</v>
      </c>
      <c r="Y75" s="86"/>
      <c r="Z75" s="86"/>
      <c r="AA75" s="86"/>
      <c r="AB75" s="87"/>
      <c r="AC75" s="242" t="str">
        <f>IF(ISBLANK($AC$17),"",$AC$17)</f>
        <v/>
      </c>
      <c r="AD75" s="243"/>
      <c r="AE75" s="244"/>
      <c r="AF75" s="97"/>
      <c r="AG75" s="30"/>
    </row>
    <row r="76" spans="1:33" s="39" customFormat="1" ht="14.1" customHeight="1">
      <c r="A76" s="5"/>
      <c r="B76" s="221"/>
      <c r="C76" s="103"/>
      <c r="D76" s="223"/>
      <c r="E76" s="223"/>
      <c r="F76" s="107"/>
      <c r="G76" s="225"/>
      <c r="H76" s="227"/>
      <c r="I76" s="245" t="str">
        <f>IF(ISBLANK($I$16),"",$I$16)</f>
        <v/>
      </c>
      <c r="J76" s="246"/>
      <c r="K76" s="246"/>
      <c r="L76" s="246"/>
      <c r="M76" s="246"/>
      <c r="N76" s="246"/>
      <c r="O76" s="247"/>
      <c r="P76" s="230"/>
      <c r="Q76" s="87"/>
      <c r="R76" s="230"/>
      <c r="S76" s="232"/>
      <c r="T76" s="236"/>
      <c r="U76" s="237"/>
      <c r="V76" s="237"/>
      <c r="W76" s="238"/>
      <c r="X76" s="85"/>
      <c r="Y76" s="86"/>
      <c r="Z76" s="86"/>
      <c r="AA76" s="86"/>
      <c r="AB76" s="87"/>
      <c r="AC76" s="242"/>
      <c r="AD76" s="243"/>
      <c r="AE76" s="244"/>
      <c r="AF76" s="97"/>
      <c r="AG76" s="30"/>
    </row>
    <row r="77" spans="1:33" s="39" customFormat="1" ht="17.100000000000001" customHeight="1">
      <c r="A77" s="5"/>
      <c r="B77" s="221" t="str">
        <f>IF(ISBLANK($B$17),"",$B$17)</f>
        <v/>
      </c>
      <c r="C77" s="103" t="s">
        <v>4</v>
      </c>
      <c r="D77" s="223" t="str">
        <f>IF(ISBLANK($D$17),"",$D$17)</f>
        <v/>
      </c>
      <c r="E77" s="223"/>
      <c r="F77" s="107" t="s">
        <v>4</v>
      </c>
      <c r="G77" s="225" t="str">
        <f>IF(ISBLANK($G$17),"",$G$17)</f>
        <v/>
      </c>
      <c r="H77" s="227" t="str">
        <f>IF(ISBLANK($H$17),"",$H$17)</f>
        <v/>
      </c>
      <c r="I77" s="252" t="str">
        <f>IF(ISBLANK($I$17),"",$I$17)</f>
        <v/>
      </c>
      <c r="J77" s="253"/>
      <c r="K77" s="253"/>
      <c r="L77" s="253"/>
      <c r="M77" s="253"/>
      <c r="N77" s="253"/>
      <c r="O77" s="254"/>
      <c r="P77" s="230" t="str">
        <f>IF(ISBLANK($P$17),"",$P$17)</f>
        <v/>
      </c>
      <c r="Q77" s="87"/>
      <c r="R77" s="230" t="str">
        <f>IF(ISBLANK($R$17),"",$R$17)</f>
        <v/>
      </c>
      <c r="S77" s="232"/>
      <c r="T77" s="236" t="str">
        <f>IF(ISBLANK($T$17),"",$T$17)</f>
        <v/>
      </c>
      <c r="U77" s="237"/>
      <c r="V77" s="237"/>
      <c r="W77" s="238"/>
      <c r="X77" s="85">
        <f>$X$17</f>
        <v>0</v>
      </c>
      <c r="Y77" s="86"/>
      <c r="Z77" s="86"/>
      <c r="AA77" s="86"/>
      <c r="AB77" s="87"/>
      <c r="AC77" s="242" t="str">
        <f>IF(ISBLANK($AC$17),"",$AC$17)</f>
        <v/>
      </c>
      <c r="AD77" s="243"/>
      <c r="AE77" s="244"/>
      <c r="AF77" s="97"/>
      <c r="AG77" s="30"/>
    </row>
    <row r="78" spans="1:33" s="39" customFormat="1" ht="14.1" customHeight="1">
      <c r="A78" s="5"/>
      <c r="B78" s="221"/>
      <c r="C78" s="103"/>
      <c r="D78" s="223"/>
      <c r="E78" s="223"/>
      <c r="F78" s="107"/>
      <c r="G78" s="225"/>
      <c r="H78" s="227"/>
      <c r="I78" s="245" t="str">
        <f>IF(ISBLANK($I$18),"",$I$18)</f>
        <v/>
      </c>
      <c r="J78" s="246"/>
      <c r="K78" s="246"/>
      <c r="L78" s="246"/>
      <c r="M78" s="246"/>
      <c r="N78" s="246"/>
      <c r="O78" s="247"/>
      <c r="P78" s="230"/>
      <c r="Q78" s="87"/>
      <c r="R78" s="230"/>
      <c r="S78" s="232"/>
      <c r="T78" s="236"/>
      <c r="U78" s="237"/>
      <c r="V78" s="237"/>
      <c r="W78" s="238"/>
      <c r="X78" s="85"/>
      <c r="Y78" s="86"/>
      <c r="Z78" s="86"/>
      <c r="AA78" s="86"/>
      <c r="AB78" s="87"/>
      <c r="AC78" s="242"/>
      <c r="AD78" s="243"/>
      <c r="AE78" s="244"/>
      <c r="AF78" s="97"/>
      <c r="AG78" s="30"/>
    </row>
    <row r="79" spans="1:33" s="39" customFormat="1" ht="17.100000000000001" customHeight="1">
      <c r="A79" s="5"/>
      <c r="B79" s="221" t="str">
        <f>IF(ISBLANK($B$19),"",$B$19)</f>
        <v/>
      </c>
      <c r="C79" s="103" t="s">
        <v>4</v>
      </c>
      <c r="D79" s="223" t="str">
        <f>IF(ISBLANK($D$19),"",$D$19)</f>
        <v/>
      </c>
      <c r="E79" s="223"/>
      <c r="F79" s="107" t="s">
        <v>4</v>
      </c>
      <c r="G79" s="225" t="str">
        <f>IF(ISBLANK($G$19),"",$G$19)</f>
        <v/>
      </c>
      <c r="H79" s="227" t="str">
        <f>IF(ISBLANK($H$19),"",$H$19)</f>
        <v/>
      </c>
      <c r="I79" s="252" t="str">
        <f>IF(ISBLANK($I$19),"",$I$19)</f>
        <v/>
      </c>
      <c r="J79" s="253"/>
      <c r="K79" s="253"/>
      <c r="L79" s="253"/>
      <c r="M79" s="253"/>
      <c r="N79" s="253"/>
      <c r="O79" s="254"/>
      <c r="P79" s="230" t="str">
        <f>IF(ISBLANK($P$19),"",$P$19)</f>
        <v/>
      </c>
      <c r="Q79" s="87"/>
      <c r="R79" s="230" t="str">
        <f>IF(ISBLANK($R$19),"",$R$19)</f>
        <v/>
      </c>
      <c r="S79" s="232"/>
      <c r="T79" s="236" t="str">
        <f>IF(ISBLANK($T$19),"",$T$19)</f>
        <v/>
      </c>
      <c r="U79" s="237"/>
      <c r="V79" s="237"/>
      <c r="W79" s="238"/>
      <c r="X79" s="85">
        <f>$X$19</f>
        <v>0</v>
      </c>
      <c r="Y79" s="86"/>
      <c r="Z79" s="86"/>
      <c r="AA79" s="86"/>
      <c r="AB79" s="87"/>
      <c r="AC79" s="242" t="str">
        <f>IF(ISBLANK($AC$19),"",$AC$19)</f>
        <v/>
      </c>
      <c r="AD79" s="243"/>
      <c r="AE79" s="244"/>
      <c r="AF79" s="97"/>
      <c r="AG79" s="30"/>
    </row>
    <row r="80" spans="1:33" s="39" customFormat="1" ht="14.1" customHeight="1">
      <c r="A80" s="5"/>
      <c r="B80" s="221"/>
      <c r="C80" s="103"/>
      <c r="D80" s="223"/>
      <c r="E80" s="223"/>
      <c r="F80" s="107"/>
      <c r="G80" s="225"/>
      <c r="H80" s="227"/>
      <c r="I80" s="245" t="str">
        <f>IF(ISBLANK($I$20),"",$I$20)</f>
        <v/>
      </c>
      <c r="J80" s="246"/>
      <c r="K80" s="246"/>
      <c r="L80" s="246"/>
      <c r="M80" s="246"/>
      <c r="N80" s="246"/>
      <c r="O80" s="247"/>
      <c r="P80" s="230"/>
      <c r="Q80" s="87"/>
      <c r="R80" s="230"/>
      <c r="S80" s="232"/>
      <c r="T80" s="236"/>
      <c r="U80" s="237"/>
      <c r="V80" s="237"/>
      <c r="W80" s="238"/>
      <c r="X80" s="85"/>
      <c r="Y80" s="86"/>
      <c r="Z80" s="86"/>
      <c r="AA80" s="86"/>
      <c r="AB80" s="87"/>
      <c r="AC80" s="242"/>
      <c r="AD80" s="243"/>
      <c r="AE80" s="244"/>
      <c r="AF80" s="97"/>
      <c r="AG80" s="30"/>
    </row>
    <row r="81" spans="1:33" s="39" customFormat="1" ht="17.100000000000001" customHeight="1">
      <c r="A81" s="5"/>
      <c r="B81" s="221" t="str">
        <f>IF(ISBLANK($B$21),"",$B$21)</f>
        <v/>
      </c>
      <c r="C81" s="103" t="s">
        <v>4</v>
      </c>
      <c r="D81" s="223" t="str">
        <f>IF(ISBLANK($D$21),"",$D$21)</f>
        <v/>
      </c>
      <c r="E81" s="223"/>
      <c r="F81" s="107" t="s">
        <v>4</v>
      </c>
      <c r="G81" s="225" t="str">
        <f>IF(ISBLANK($G$21),"",$G$21)</f>
        <v/>
      </c>
      <c r="H81" s="227" t="str">
        <f>IF(ISBLANK($H$21),"",$H$21)</f>
        <v/>
      </c>
      <c r="I81" s="252" t="str">
        <f>IF(ISBLANK($I$21),"",$I$21)</f>
        <v/>
      </c>
      <c r="J81" s="253"/>
      <c r="K81" s="253"/>
      <c r="L81" s="253"/>
      <c r="M81" s="253"/>
      <c r="N81" s="253"/>
      <c r="O81" s="254"/>
      <c r="P81" s="230" t="str">
        <f>IF(ISBLANK($P$21),"",$P$21)</f>
        <v/>
      </c>
      <c r="Q81" s="87"/>
      <c r="R81" s="230" t="str">
        <f>IF(ISBLANK($R$21),"",$R$21)</f>
        <v/>
      </c>
      <c r="S81" s="232"/>
      <c r="T81" s="236" t="str">
        <f>IF(ISBLANK($T$21),"",$T$21)</f>
        <v/>
      </c>
      <c r="U81" s="237"/>
      <c r="V81" s="237"/>
      <c r="W81" s="238"/>
      <c r="X81" s="85">
        <f>$X$21</f>
        <v>0</v>
      </c>
      <c r="Y81" s="86"/>
      <c r="Z81" s="86"/>
      <c r="AA81" s="86"/>
      <c r="AB81" s="87"/>
      <c r="AC81" s="242" t="str">
        <f>IF(ISBLANK($AC$21),"",$AC$21)</f>
        <v/>
      </c>
      <c r="AD81" s="243"/>
      <c r="AE81" s="244"/>
      <c r="AF81" s="97"/>
      <c r="AG81" s="30"/>
    </row>
    <row r="82" spans="1:33" s="39" customFormat="1" ht="14.1" customHeight="1">
      <c r="A82" s="5"/>
      <c r="B82" s="221"/>
      <c r="C82" s="103"/>
      <c r="D82" s="255"/>
      <c r="E82" s="255"/>
      <c r="F82" s="107"/>
      <c r="G82" s="225"/>
      <c r="H82" s="227"/>
      <c r="I82" s="245" t="str">
        <f>IF(ISBLANK($I$22),"",$I$22)</f>
        <v/>
      </c>
      <c r="J82" s="246"/>
      <c r="K82" s="246"/>
      <c r="L82" s="246"/>
      <c r="M82" s="246"/>
      <c r="N82" s="246"/>
      <c r="O82" s="247"/>
      <c r="P82" s="230"/>
      <c r="Q82" s="87"/>
      <c r="R82" s="230"/>
      <c r="S82" s="232"/>
      <c r="T82" s="236"/>
      <c r="U82" s="237"/>
      <c r="V82" s="237"/>
      <c r="W82" s="238"/>
      <c r="X82" s="85"/>
      <c r="Y82" s="86"/>
      <c r="Z82" s="86"/>
      <c r="AA82" s="86"/>
      <c r="AB82" s="87"/>
      <c r="AC82" s="242"/>
      <c r="AD82" s="243"/>
      <c r="AE82" s="244"/>
      <c r="AF82" s="97"/>
      <c r="AG82" s="30"/>
    </row>
    <row r="83" spans="1:33" s="39" customFormat="1" ht="17.100000000000001" customHeight="1">
      <c r="A83" s="5"/>
      <c r="B83" s="221" t="str">
        <f>IF(ISBLANK($B$23),"",$B$23)</f>
        <v/>
      </c>
      <c r="C83" s="103" t="s">
        <v>4</v>
      </c>
      <c r="D83" s="223" t="str">
        <f>IF(ISBLANK($D$23),"",$D$23)</f>
        <v/>
      </c>
      <c r="E83" s="223"/>
      <c r="F83" s="107" t="s">
        <v>4</v>
      </c>
      <c r="G83" s="225" t="str">
        <f>IF(ISBLANK($G$23),"",$G$23)</f>
        <v/>
      </c>
      <c r="H83" s="227" t="str">
        <f>IF(ISBLANK($H$23),"",$H$23)</f>
        <v/>
      </c>
      <c r="I83" s="252" t="str">
        <f>IF(ISBLANK($I$23),"",$I$23)</f>
        <v/>
      </c>
      <c r="J83" s="253"/>
      <c r="K83" s="253"/>
      <c r="L83" s="253"/>
      <c r="M83" s="253"/>
      <c r="N83" s="253"/>
      <c r="O83" s="254"/>
      <c r="P83" s="230" t="str">
        <f>IF(ISBLANK($P$23),"",$P$23)</f>
        <v/>
      </c>
      <c r="Q83" s="87"/>
      <c r="R83" s="230" t="str">
        <f>IF(ISBLANK($R$23),"",$R$23)</f>
        <v/>
      </c>
      <c r="S83" s="232"/>
      <c r="T83" s="236" t="str">
        <f>IF(ISBLANK($T$23),"",$T$23)</f>
        <v/>
      </c>
      <c r="U83" s="237"/>
      <c r="V83" s="237"/>
      <c r="W83" s="238"/>
      <c r="X83" s="85">
        <f>$X$23</f>
        <v>0</v>
      </c>
      <c r="Y83" s="86"/>
      <c r="Z83" s="86"/>
      <c r="AA83" s="86"/>
      <c r="AB83" s="87"/>
      <c r="AC83" s="242" t="str">
        <f>IF(ISBLANK($AC$23),"",$AC$23)</f>
        <v/>
      </c>
      <c r="AD83" s="243"/>
      <c r="AE83" s="244"/>
      <c r="AF83" s="97"/>
      <c r="AG83" s="30"/>
    </row>
    <row r="84" spans="1:33" s="39" customFormat="1" ht="14.1" customHeight="1">
      <c r="A84" s="5"/>
      <c r="B84" s="265"/>
      <c r="C84" s="104"/>
      <c r="D84" s="266"/>
      <c r="E84" s="266"/>
      <c r="F84" s="108"/>
      <c r="G84" s="225"/>
      <c r="H84" s="267"/>
      <c r="I84" s="262" t="str">
        <f>IF(ISBLANK($I$24),"",$I$24)</f>
        <v/>
      </c>
      <c r="J84" s="263"/>
      <c r="K84" s="263"/>
      <c r="L84" s="263"/>
      <c r="M84" s="263"/>
      <c r="N84" s="263"/>
      <c r="O84" s="264"/>
      <c r="P84" s="268"/>
      <c r="Q84" s="90"/>
      <c r="R84" s="268"/>
      <c r="S84" s="269"/>
      <c r="T84" s="256"/>
      <c r="U84" s="257"/>
      <c r="V84" s="257"/>
      <c r="W84" s="258"/>
      <c r="X84" s="88"/>
      <c r="Y84" s="89"/>
      <c r="Z84" s="89"/>
      <c r="AA84" s="89"/>
      <c r="AB84" s="90"/>
      <c r="AC84" s="259"/>
      <c r="AD84" s="260"/>
      <c r="AE84" s="261"/>
      <c r="AF84" s="98"/>
      <c r="AG84" s="30"/>
    </row>
    <row r="85" spans="1:33" s="39" customFormat="1" ht="26.1" customHeight="1" thickBot="1">
      <c r="A85" s="5"/>
      <c r="B85" s="55" t="s">
        <v>22</v>
      </c>
      <c r="C85" s="56"/>
      <c r="D85" s="56"/>
      <c r="E85" s="56"/>
      <c r="F85" s="56"/>
      <c r="G85" s="56"/>
      <c r="H85" s="56"/>
      <c r="I85" s="65"/>
      <c r="J85" s="65"/>
      <c r="K85" s="65"/>
      <c r="L85" s="65"/>
      <c r="M85" s="65"/>
      <c r="N85" s="65"/>
      <c r="O85" s="66"/>
      <c r="P85" s="67">
        <f>$P$25</f>
        <v>0</v>
      </c>
      <c r="Q85" s="68"/>
      <c r="R85" s="67">
        <f>$R$25</f>
        <v>0</v>
      </c>
      <c r="S85" s="69"/>
      <c r="T85" s="70">
        <f>$T$25</f>
        <v>0</v>
      </c>
      <c r="U85" s="71"/>
      <c r="V85" s="71"/>
      <c r="W85" s="72"/>
      <c r="X85" s="69">
        <f>$X$25</f>
        <v>0</v>
      </c>
      <c r="Y85" s="69"/>
      <c r="Z85" s="69"/>
      <c r="AA85" s="69"/>
      <c r="AB85" s="68"/>
      <c r="AC85" s="73"/>
      <c r="AD85" s="74"/>
      <c r="AE85" s="74"/>
      <c r="AF85" s="74"/>
      <c r="AG85" s="30"/>
    </row>
    <row r="86" spans="1:33" s="39" customFormat="1" ht="7.5" customHeight="1">
      <c r="A86" s="5"/>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30"/>
    </row>
    <row r="87" spans="1:33" s="39" customFormat="1" ht="15" customHeight="1">
      <c r="A87" s="5"/>
      <c r="B87" s="10" t="s">
        <v>121</v>
      </c>
      <c r="V87" s="55" t="s">
        <v>19</v>
      </c>
      <c r="W87" s="56"/>
      <c r="X87" s="56"/>
      <c r="Y87" s="56"/>
      <c r="Z87" s="56"/>
      <c r="AA87" s="57"/>
      <c r="AB87" s="55" t="s">
        <v>18</v>
      </c>
      <c r="AC87" s="56"/>
      <c r="AD87" s="56"/>
      <c r="AE87" s="56"/>
      <c r="AF87" s="57"/>
      <c r="AG87" s="30"/>
    </row>
    <row r="88" spans="1:33" s="39" customFormat="1" ht="13.5" customHeight="1">
      <c r="A88" s="5"/>
      <c r="B88" s="10" t="s">
        <v>153</v>
      </c>
      <c r="V88" s="58"/>
      <c r="W88" s="59"/>
      <c r="X88" s="60"/>
      <c r="Y88" s="58"/>
      <c r="Z88" s="59"/>
      <c r="AA88" s="60"/>
      <c r="AB88" s="58"/>
      <c r="AC88" s="59"/>
      <c r="AD88" s="60"/>
      <c r="AE88" s="58"/>
      <c r="AF88" s="60"/>
      <c r="AG88" s="30"/>
    </row>
    <row r="89" spans="1:33" s="39" customFormat="1" ht="13.5" customHeight="1">
      <c r="A89" s="5"/>
      <c r="B89" s="10" t="s">
        <v>154</v>
      </c>
      <c r="V89" s="61"/>
      <c r="W89" s="62"/>
      <c r="X89" s="63"/>
      <c r="Y89" s="61"/>
      <c r="Z89" s="62"/>
      <c r="AA89" s="63"/>
      <c r="AB89" s="61"/>
      <c r="AC89" s="62"/>
      <c r="AD89" s="63"/>
      <c r="AE89" s="61"/>
      <c r="AF89" s="63"/>
      <c r="AG89" s="30"/>
    </row>
    <row r="90" spans="1:33" s="39" customFormat="1" ht="13.5" customHeight="1">
      <c r="A90" s="5"/>
      <c r="B90" s="10" t="s">
        <v>155</v>
      </c>
      <c r="V90" s="64"/>
      <c r="W90" s="65"/>
      <c r="X90" s="66"/>
      <c r="Y90" s="64"/>
      <c r="Z90" s="65"/>
      <c r="AA90" s="66"/>
      <c r="AB90" s="64"/>
      <c r="AC90" s="65"/>
      <c r="AD90" s="66"/>
      <c r="AE90" s="64"/>
      <c r="AF90" s="66"/>
      <c r="AG90" s="30"/>
    </row>
  </sheetData>
  <mergeCells count="420">
    <mergeCell ref="B86:AF86"/>
    <mergeCell ref="V87:AA87"/>
    <mergeCell ref="AB87:AF87"/>
    <mergeCell ref="V88:X90"/>
    <mergeCell ref="Y88:AA90"/>
    <mergeCell ref="AB88:AD90"/>
    <mergeCell ref="AE88:AF90"/>
    <mergeCell ref="T83:W84"/>
    <mergeCell ref="X83:AB84"/>
    <mergeCell ref="AC83:AE84"/>
    <mergeCell ref="AF83:AF84"/>
    <mergeCell ref="I84:O84"/>
    <mergeCell ref="B85:O85"/>
    <mergeCell ref="P85:Q85"/>
    <mergeCell ref="R85:S85"/>
    <mergeCell ref="T85:W85"/>
    <mergeCell ref="X85:AB85"/>
    <mergeCell ref="AC85:AF85"/>
    <mergeCell ref="B83:B84"/>
    <mergeCell ref="C83:C84"/>
    <mergeCell ref="D83:E84"/>
    <mergeCell ref="F83:F84"/>
    <mergeCell ref="G83:G84"/>
    <mergeCell ref="H83:H84"/>
    <mergeCell ref="I83:O83"/>
    <mergeCell ref="P83:Q84"/>
    <mergeCell ref="R83:S84"/>
    <mergeCell ref="T79:W80"/>
    <mergeCell ref="X79:AB80"/>
    <mergeCell ref="AC79:AE80"/>
    <mergeCell ref="AF79:AF80"/>
    <mergeCell ref="I80:O80"/>
    <mergeCell ref="B81:B82"/>
    <mergeCell ref="C81:C82"/>
    <mergeCell ref="D81:E82"/>
    <mergeCell ref="F81:F82"/>
    <mergeCell ref="G81:G82"/>
    <mergeCell ref="H81:H82"/>
    <mergeCell ref="I81:O81"/>
    <mergeCell ref="P81:Q82"/>
    <mergeCell ref="R81:S82"/>
    <mergeCell ref="T81:W82"/>
    <mergeCell ref="X81:AB82"/>
    <mergeCell ref="AC81:AE82"/>
    <mergeCell ref="AF81:AF82"/>
    <mergeCell ref="I82:O82"/>
    <mergeCell ref="B79:B80"/>
    <mergeCell ref="C79:C80"/>
    <mergeCell ref="D79:E80"/>
    <mergeCell ref="F79:F80"/>
    <mergeCell ref="G79:G80"/>
    <mergeCell ref="H79:H80"/>
    <mergeCell ref="I79:O79"/>
    <mergeCell ref="P79:Q80"/>
    <mergeCell ref="R79:S80"/>
    <mergeCell ref="T75:W76"/>
    <mergeCell ref="X75:AB76"/>
    <mergeCell ref="P75:Q76"/>
    <mergeCell ref="R75:S76"/>
    <mergeCell ref="AC75:AE76"/>
    <mergeCell ref="AF75:AF76"/>
    <mergeCell ref="I76:O76"/>
    <mergeCell ref="B77:B78"/>
    <mergeCell ref="C77:C78"/>
    <mergeCell ref="D77:E78"/>
    <mergeCell ref="F77:F78"/>
    <mergeCell ref="G77:G78"/>
    <mergeCell ref="H77:H78"/>
    <mergeCell ref="I77:O77"/>
    <mergeCell ref="P77:Q78"/>
    <mergeCell ref="R77:S78"/>
    <mergeCell ref="T77:W78"/>
    <mergeCell ref="X77:AB78"/>
    <mergeCell ref="AC77:AE78"/>
    <mergeCell ref="AF77:AF78"/>
    <mergeCell ref="I78:O78"/>
    <mergeCell ref="B75:B76"/>
    <mergeCell ref="C75:C76"/>
    <mergeCell ref="D75:E76"/>
    <mergeCell ref="F75:F76"/>
    <mergeCell ref="G75:G76"/>
    <mergeCell ref="H75:H76"/>
    <mergeCell ref="I75:O75"/>
    <mergeCell ref="B71:AF71"/>
    <mergeCell ref="B72:F72"/>
    <mergeCell ref="I72:O72"/>
    <mergeCell ref="P72:Q72"/>
    <mergeCell ref="R72:S72"/>
    <mergeCell ref="T72:W72"/>
    <mergeCell ref="X72:AB72"/>
    <mergeCell ref="AC72:AE72"/>
    <mergeCell ref="B73:B74"/>
    <mergeCell ref="C73:C74"/>
    <mergeCell ref="D73:E74"/>
    <mergeCell ref="F73:F74"/>
    <mergeCell ref="G73:G74"/>
    <mergeCell ref="H73:H74"/>
    <mergeCell ref="I73:O73"/>
    <mergeCell ref="P73:Q74"/>
    <mergeCell ref="R73:S74"/>
    <mergeCell ref="T73:W74"/>
    <mergeCell ref="X73:AB74"/>
    <mergeCell ref="AC73:AE74"/>
    <mergeCell ref="AF73:AF74"/>
    <mergeCell ref="I74:O74"/>
    <mergeCell ref="S66:AF66"/>
    <mergeCell ref="B67:D67"/>
    <mergeCell ref="E67:H67"/>
    <mergeCell ref="I67:J67"/>
    <mergeCell ref="K67:P67"/>
    <mergeCell ref="S67:T67"/>
    <mergeCell ref="U67:AF67"/>
    <mergeCell ref="B68:D68"/>
    <mergeCell ref="E68:K68"/>
    <mergeCell ref="M68:P68"/>
    <mergeCell ref="S68:T70"/>
    <mergeCell ref="U68:AF68"/>
    <mergeCell ref="B69:D69"/>
    <mergeCell ref="E69:K69"/>
    <mergeCell ref="M69:P69"/>
    <mergeCell ref="U69:AE69"/>
    <mergeCell ref="B70:D70"/>
    <mergeCell ref="E70:K70"/>
    <mergeCell ref="M70:P70"/>
    <mergeCell ref="U70:AF70"/>
    <mergeCell ref="B66:N66"/>
    <mergeCell ref="B56:AF56"/>
    <mergeCell ref="V57:AA57"/>
    <mergeCell ref="AB57:AF57"/>
    <mergeCell ref="V58:X60"/>
    <mergeCell ref="Y58:AA60"/>
    <mergeCell ref="AB58:AD60"/>
    <mergeCell ref="AE58:AF60"/>
    <mergeCell ref="B61:AF61"/>
    <mergeCell ref="B62:K62"/>
    <mergeCell ref="B64:J64"/>
    <mergeCell ref="K64:N64"/>
    <mergeCell ref="S64:V64"/>
    <mergeCell ref="W64:X64"/>
    <mergeCell ref="Z64:AA64"/>
    <mergeCell ref="AC64:AD64"/>
    <mergeCell ref="B65:E65"/>
    <mergeCell ref="F65:G65"/>
    <mergeCell ref="I65:K65"/>
    <mergeCell ref="L65:N65"/>
    <mergeCell ref="S65:V65"/>
    <mergeCell ref="W65:AE65"/>
    <mergeCell ref="T53:W54"/>
    <mergeCell ref="X53:AB54"/>
    <mergeCell ref="AC53:AE54"/>
    <mergeCell ref="AF53:AF54"/>
    <mergeCell ref="I54:O54"/>
    <mergeCell ref="B55:O55"/>
    <mergeCell ref="P55:Q55"/>
    <mergeCell ref="R55:S55"/>
    <mergeCell ref="T55:W55"/>
    <mergeCell ref="X55:AB55"/>
    <mergeCell ref="AC55:AF55"/>
    <mergeCell ref="B53:B54"/>
    <mergeCell ref="C53:C54"/>
    <mergeCell ref="D53:E54"/>
    <mergeCell ref="F53:F54"/>
    <mergeCell ref="G53:G54"/>
    <mergeCell ref="H53:H54"/>
    <mergeCell ref="I53:O53"/>
    <mergeCell ref="P53:Q54"/>
    <mergeCell ref="R53:S54"/>
    <mergeCell ref="T51:W52"/>
    <mergeCell ref="X51:AB52"/>
    <mergeCell ref="AC51:AE52"/>
    <mergeCell ref="AF51:AF52"/>
    <mergeCell ref="I52:O52"/>
    <mergeCell ref="B49:B50"/>
    <mergeCell ref="C49:C50"/>
    <mergeCell ref="D49:E50"/>
    <mergeCell ref="F49:F50"/>
    <mergeCell ref="G49:G50"/>
    <mergeCell ref="B51:B52"/>
    <mergeCell ref="C51:C52"/>
    <mergeCell ref="D51:E52"/>
    <mergeCell ref="F51:F52"/>
    <mergeCell ref="G51:G52"/>
    <mergeCell ref="H51:H52"/>
    <mergeCell ref="I51:O51"/>
    <mergeCell ref="P51:Q52"/>
    <mergeCell ref="R51:S52"/>
    <mergeCell ref="H49:H50"/>
    <mergeCell ref="I49:O49"/>
    <mergeCell ref="P49:Q50"/>
    <mergeCell ref="R49:S50"/>
    <mergeCell ref="T49:W50"/>
    <mergeCell ref="T45:W46"/>
    <mergeCell ref="X45:AB46"/>
    <mergeCell ref="AC45:AE46"/>
    <mergeCell ref="AF45:AF46"/>
    <mergeCell ref="I46:O46"/>
    <mergeCell ref="T47:W48"/>
    <mergeCell ref="X47:AB48"/>
    <mergeCell ref="AC47:AE48"/>
    <mergeCell ref="AF47:AF48"/>
    <mergeCell ref="X49:AB50"/>
    <mergeCell ref="AC49:AE50"/>
    <mergeCell ref="AF49:AF50"/>
    <mergeCell ref="I50:O50"/>
    <mergeCell ref="B47:B48"/>
    <mergeCell ref="C47:C48"/>
    <mergeCell ref="D47:E48"/>
    <mergeCell ref="F47:F48"/>
    <mergeCell ref="G47:G48"/>
    <mergeCell ref="H47:H48"/>
    <mergeCell ref="I47:O47"/>
    <mergeCell ref="P47:Q48"/>
    <mergeCell ref="R47:S48"/>
    <mergeCell ref="I48:O48"/>
    <mergeCell ref="B45:B46"/>
    <mergeCell ref="C45:C46"/>
    <mergeCell ref="D45:E46"/>
    <mergeCell ref="F45:F46"/>
    <mergeCell ref="G45:G46"/>
    <mergeCell ref="H45:H46"/>
    <mergeCell ref="I45:O45"/>
    <mergeCell ref="P45:Q46"/>
    <mergeCell ref="R45:S46"/>
    <mergeCell ref="B41:AF41"/>
    <mergeCell ref="B42:F42"/>
    <mergeCell ref="I42:O42"/>
    <mergeCell ref="P42:Q42"/>
    <mergeCell ref="R42:S42"/>
    <mergeCell ref="T42:W42"/>
    <mergeCell ref="X42:AB42"/>
    <mergeCell ref="AC42:AE42"/>
    <mergeCell ref="B43:B44"/>
    <mergeCell ref="C43:C44"/>
    <mergeCell ref="D43:E44"/>
    <mergeCell ref="F43:F44"/>
    <mergeCell ref="G43:G44"/>
    <mergeCell ref="H43:H44"/>
    <mergeCell ref="I43:O43"/>
    <mergeCell ref="P43:Q44"/>
    <mergeCell ref="R43:S44"/>
    <mergeCell ref="T43:W44"/>
    <mergeCell ref="X43:AB44"/>
    <mergeCell ref="AC43:AE44"/>
    <mergeCell ref="AF43:AF44"/>
    <mergeCell ref="I44:O44"/>
    <mergeCell ref="B36:N36"/>
    <mergeCell ref="S36:AF36"/>
    <mergeCell ref="B37:D37"/>
    <mergeCell ref="E37:H37"/>
    <mergeCell ref="I37:J37"/>
    <mergeCell ref="K37:P37"/>
    <mergeCell ref="S37:T37"/>
    <mergeCell ref="U37:AF37"/>
    <mergeCell ref="B38:D38"/>
    <mergeCell ref="E38:K38"/>
    <mergeCell ref="M38:P38"/>
    <mergeCell ref="S38:T40"/>
    <mergeCell ref="U38:AF38"/>
    <mergeCell ref="B39:D39"/>
    <mergeCell ref="E39:K39"/>
    <mergeCell ref="M39:P39"/>
    <mergeCell ref="U39:AE39"/>
    <mergeCell ref="B40:D40"/>
    <mergeCell ref="E40:K40"/>
    <mergeCell ref="M40:P40"/>
    <mergeCell ref="U40:AF40"/>
    <mergeCell ref="B31:AF31"/>
    <mergeCell ref="B32:K32"/>
    <mergeCell ref="B34:J34"/>
    <mergeCell ref="K34:N34"/>
    <mergeCell ref="S34:V34"/>
    <mergeCell ref="W34:X34"/>
    <mergeCell ref="Z34:AA34"/>
    <mergeCell ref="AC34:AD34"/>
    <mergeCell ref="B35:E35"/>
    <mergeCell ref="F35:G35"/>
    <mergeCell ref="I35:K35"/>
    <mergeCell ref="L35:N35"/>
    <mergeCell ref="S35:V35"/>
    <mergeCell ref="W35:AE35"/>
    <mergeCell ref="B1:AF1"/>
    <mergeCell ref="B4:J4"/>
    <mergeCell ref="K4:N4"/>
    <mergeCell ref="S4:V4"/>
    <mergeCell ref="W4:X4"/>
    <mergeCell ref="Z4:AA4"/>
    <mergeCell ref="AC4:AD4"/>
    <mergeCell ref="B6:N6"/>
    <mergeCell ref="S6:AF6"/>
    <mergeCell ref="B5:E5"/>
    <mergeCell ref="F5:G5"/>
    <mergeCell ref="I5:K5"/>
    <mergeCell ref="L5:N5"/>
    <mergeCell ref="S5:V5"/>
    <mergeCell ref="W5:AE5"/>
    <mergeCell ref="B2:K2"/>
    <mergeCell ref="B11:AF11"/>
    <mergeCell ref="B12:F12"/>
    <mergeCell ref="I12:O12"/>
    <mergeCell ref="P12:Q12"/>
    <mergeCell ref="R12:S12"/>
    <mergeCell ref="T12:W12"/>
    <mergeCell ref="X12:AB12"/>
    <mergeCell ref="AC12:AE12"/>
    <mergeCell ref="I7:J7"/>
    <mergeCell ref="B7:D7"/>
    <mergeCell ref="S7:T7"/>
    <mergeCell ref="K7:P7"/>
    <mergeCell ref="E7:H7"/>
    <mergeCell ref="U7:AF7"/>
    <mergeCell ref="B8:D8"/>
    <mergeCell ref="E8:K8"/>
    <mergeCell ref="M8:P8"/>
    <mergeCell ref="S8:T10"/>
    <mergeCell ref="B9:D9"/>
    <mergeCell ref="E9:K9"/>
    <mergeCell ref="M9:P9"/>
    <mergeCell ref="B10:D10"/>
    <mergeCell ref="E10:K10"/>
    <mergeCell ref="M10:P10"/>
    <mergeCell ref="AF13:AF14"/>
    <mergeCell ref="I14:O14"/>
    <mergeCell ref="B15:B16"/>
    <mergeCell ref="C15:C16"/>
    <mergeCell ref="D15:E16"/>
    <mergeCell ref="F15:F16"/>
    <mergeCell ref="G15:G16"/>
    <mergeCell ref="H15:H16"/>
    <mergeCell ref="I15:O15"/>
    <mergeCell ref="P15:Q16"/>
    <mergeCell ref="I13:O13"/>
    <mergeCell ref="P13:Q14"/>
    <mergeCell ref="R13:S14"/>
    <mergeCell ref="T13:W14"/>
    <mergeCell ref="X13:AB14"/>
    <mergeCell ref="AC13:AE14"/>
    <mergeCell ref="B13:B14"/>
    <mergeCell ref="C13:C14"/>
    <mergeCell ref="D13:E14"/>
    <mergeCell ref="F13:F14"/>
    <mergeCell ref="G13:G14"/>
    <mergeCell ref="H13:H14"/>
    <mergeCell ref="D17:E18"/>
    <mergeCell ref="F17:F18"/>
    <mergeCell ref="G17:G18"/>
    <mergeCell ref="H17:H18"/>
    <mergeCell ref="R15:S16"/>
    <mergeCell ref="T15:W16"/>
    <mergeCell ref="X15:AB16"/>
    <mergeCell ref="AC15:AE16"/>
    <mergeCell ref="AF15:AF16"/>
    <mergeCell ref="I16:O16"/>
    <mergeCell ref="R19:S20"/>
    <mergeCell ref="T19:W20"/>
    <mergeCell ref="X19:AB20"/>
    <mergeCell ref="AC19:AE20"/>
    <mergeCell ref="AF19:AF20"/>
    <mergeCell ref="I20:O20"/>
    <mergeCell ref="AF17:AF18"/>
    <mergeCell ref="I18:O18"/>
    <mergeCell ref="B19:B20"/>
    <mergeCell ref="C19:C20"/>
    <mergeCell ref="D19:E20"/>
    <mergeCell ref="F19:F20"/>
    <mergeCell ref="G19:G20"/>
    <mergeCell ref="H19:H20"/>
    <mergeCell ref="I19:O19"/>
    <mergeCell ref="P19:Q20"/>
    <mergeCell ref="I17:O17"/>
    <mergeCell ref="P17:Q18"/>
    <mergeCell ref="R17:S18"/>
    <mergeCell ref="T17:W18"/>
    <mergeCell ref="X17:AB18"/>
    <mergeCell ref="AC17:AE18"/>
    <mergeCell ref="B17:B18"/>
    <mergeCell ref="C17:C18"/>
    <mergeCell ref="R21:S22"/>
    <mergeCell ref="T21:W22"/>
    <mergeCell ref="X21:AB22"/>
    <mergeCell ref="AC21:AE22"/>
    <mergeCell ref="B21:B22"/>
    <mergeCell ref="C21:C22"/>
    <mergeCell ref="D21:E22"/>
    <mergeCell ref="F21:F22"/>
    <mergeCell ref="G21:G22"/>
    <mergeCell ref="H21:H22"/>
    <mergeCell ref="B23:B24"/>
    <mergeCell ref="C23:C24"/>
    <mergeCell ref="D23:E24"/>
    <mergeCell ref="F23:F24"/>
    <mergeCell ref="G23:G24"/>
    <mergeCell ref="H23:H24"/>
    <mergeCell ref="I23:O23"/>
    <mergeCell ref="P23:Q24"/>
    <mergeCell ref="I21:O21"/>
    <mergeCell ref="P21:Q22"/>
    <mergeCell ref="U8:AF8"/>
    <mergeCell ref="U9:AE9"/>
    <mergeCell ref="U10:AF10"/>
    <mergeCell ref="B26:AF26"/>
    <mergeCell ref="V27:AA27"/>
    <mergeCell ref="AB27:AF27"/>
    <mergeCell ref="V28:X30"/>
    <mergeCell ref="Y28:AA30"/>
    <mergeCell ref="AB28:AD30"/>
    <mergeCell ref="AE28:AF30"/>
    <mergeCell ref="B25:O25"/>
    <mergeCell ref="P25:Q25"/>
    <mergeCell ref="R25:S25"/>
    <mergeCell ref="T25:W25"/>
    <mergeCell ref="X25:AB25"/>
    <mergeCell ref="AC25:AF25"/>
    <mergeCell ref="R23:S24"/>
    <mergeCell ref="T23:W24"/>
    <mergeCell ref="X23:AB24"/>
    <mergeCell ref="AC23:AE24"/>
    <mergeCell ref="AF23:AF24"/>
    <mergeCell ref="I24:O24"/>
    <mergeCell ref="AF21:AF22"/>
    <mergeCell ref="I22:O22"/>
  </mergeCells>
  <phoneticPr fontId="1"/>
  <conditionalFormatting sqref="B2:K2">
    <cfRule type="cellIs" dxfId="5" priority="29" operator="equal">
      <formula>$AI$4</formula>
    </cfRule>
  </conditionalFormatting>
  <conditionalFormatting sqref="S5:V5">
    <cfRule type="cellIs" dxfId="4" priority="28" operator="equal">
      <formula>"神東取引先コード"</formula>
    </cfRule>
  </conditionalFormatting>
  <conditionalFormatting sqref="B32:K32">
    <cfRule type="cellIs" dxfId="3" priority="12" operator="equal">
      <formula>$AI$4</formula>
    </cfRule>
  </conditionalFormatting>
  <conditionalFormatting sqref="S35:V35">
    <cfRule type="cellIs" dxfId="2" priority="11" operator="equal">
      <formula>"神東取引先コード"</formula>
    </cfRule>
  </conditionalFormatting>
  <conditionalFormatting sqref="B62:K62">
    <cfRule type="cellIs" dxfId="1" priority="2" operator="equal">
      <formula>$AI$4</formula>
    </cfRule>
  </conditionalFormatting>
  <conditionalFormatting sqref="S65:V65">
    <cfRule type="cellIs" dxfId="0" priority="1" operator="equal">
      <formula>"神東取引先コード"</formula>
    </cfRule>
  </conditionalFormatting>
  <dataValidations count="4">
    <dataValidation type="list" allowBlank="1" showInputMessage="1" showErrorMessage="1" sqref="E7:H7" xr:uid="{08181397-8EC6-40D4-8EB2-D2296955EA20}">
      <formula1>$AJ$3:$AJ$4</formula1>
    </dataValidation>
    <dataValidation type="list" allowBlank="1" showInputMessage="1" showErrorMessage="1" sqref="B2" xr:uid="{5011C42D-2340-430F-9DA8-C83C45452DAE}">
      <formula1>$AI$3:$AI$4</formula1>
    </dataValidation>
    <dataValidation type="list" errorStyle="information" allowBlank="1" sqref="I24:O24 I16:O16 I14:O14 I18:O18 I20:O20 I22:O22" xr:uid="{10F512A6-5071-4C53-8A74-6CEA26EB1355}">
      <formula1>$AK$3:$AK$4</formula1>
    </dataValidation>
    <dataValidation errorStyle="information" allowBlank="1" sqref="I43:O54 I73:O84" xr:uid="{4C74C491-CC6E-41A0-98A6-CAA04CC3317B}"/>
  </dataValidations>
  <printOptions horizontalCentered="1" verticalCentered="1"/>
  <pageMargins left="0.42" right="0.2" top="0.72" bottom="0.39370078740157483" header="0.31496062992125984" footer="0.15748031496062992"/>
  <pageSetup paperSize="9" orientation="landscape" r:id="rId1"/>
  <headerFooter>
    <oddFooter>&amp;R&amp;"HGSｺﾞｼｯｸE,標準"&amp;9 Ver.1911</oddFooter>
  </headerFooter>
  <ignoredErrors>
    <ignoredError sqref="B43 B45 B47 B49 B51 F35 W34:W35 Z34 U37:U40 E37:E40 D43 D45 D47 D49 D51 D53 G43:I43 G45:I45 G47:I47 G49:I49 G51:I51 G53:I53 I44 I46 I48 I50 I52 I54 P43 P45 P47 P49 P51 P53 R43 R45 R47 R49 R51 R53 T43 T45 T47 T49 T51 T53 X43 X45 X47 X49 X51 X53 AC43 AC45 AC47 AC49 AC51 AC53 F65 W64:W65 Z64 E67:E70 M68:M70 U67:U70 B73 B75 B77 B79 B81 B83 D73 D75 D77 D79 D81 D83 G73:I73 G75:I75 G77:I77 G79:I79 G81:I81 G83:I83 B53 M38:M40 I74 I76 I78 I80 I82 I84 P73 P75 P77 P79 P81 P83 R73 R75 R77 R79 R81 R83 T73 T75 T77 T79 T81 T83 X73 X75 X77 X79 X81 X83 AC73 AC75 AC77 AC79 AC81 AC83 X13 X15 X17 X19 X21 X2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E662D-7871-4EEA-8391-00AEB07B7786}">
  <sheetPr>
    <tabColor theme="9"/>
  </sheetPr>
  <dimension ref="B1:C180"/>
  <sheetViews>
    <sheetView workbookViewId="0">
      <selection activeCell="D25" sqref="D25"/>
    </sheetView>
  </sheetViews>
  <sheetFormatPr defaultRowHeight="14.25"/>
  <cols>
    <col min="1" max="1" width="8.88671875" style="6"/>
    <col min="2" max="2" width="17.6640625" style="19" customWidth="1"/>
    <col min="3" max="3" width="8.88671875" style="19"/>
    <col min="4" max="16384" width="8.88671875" style="6"/>
  </cols>
  <sheetData>
    <row r="1" spans="2:3" ht="19.5" customHeight="1">
      <c r="B1" s="19" t="s">
        <v>73</v>
      </c>
    </row>
    <row r="2" spans="2:3" ht="20.100000000000001" customHeight="1">
      <c r="B2" s="7" t="s">
        <v>32</v>
      </c>
      <c r="C2" s="7" t="s">
        <v>33</v>
      </c>
    </row>
    <row r="3" spans="2:3" ht="20.100000000000001" customHeight="1">
      <c r="B3" s="20" t="s">
        <v>34</v>
      </c>
      <c r="C3" s="14" t="s">
        <v>79</v>
      </c>
    </row>
    <row r="4" spans="2:3" ht="20.100000000000001" customHeight="1">
      <c r="B4" s="21" t="s">
        <v>36</v>
      </c>
      <c r="C4" s="15" t="s">
        <v>80</v>
      </c>
    </row>
    <row r="5" spans="2:3" ht="20.100000000000001" customHeight="1">
      <c r="B5" s="21" t="s">
        <v>38</v>
      </c>
      <c r="C5" s="15" t="s">
        <v>81</v>
      </c>
    </row>
    <row r="6" spans="2:3" ht="20.100000000000001" customHeight="1">
      <c r="B6" s="21" t="s">
        <v>40</v>
      </c>
      <c r="C6" s="15" t="s">
        <v>82</v>
      </c>
    </row>
    <row r="7" spans="2:3" ht="20.100000000000001" customHeight="1">
      <c r="B7" s="21" t="s">
        <v>42</v>
      </c>
      <c r="C7" s="15" t="s">
        <v>83</v>
      </c>
    </row>
    <row r="8" spans="2:3" ht="20.100000000000001" customHeight="1">
      <c r="B8" s="21" t="s">
        <v>44</v>
      </c>
      <c r="C8" s="15" t="s">
        <v>84</v>
      </c>
    </row>
    <row r="9" spans="2:3" ht="20.100000000000001" customHeight="1">
      <c r="B9" s="21" t="s">
        <v>46</v>
      </c>
      <c r="C9" s="15" t="s">
        <v>85</v>
      </c>
    </row>
    <row r="10" spans="2:3" ht="20.100000000000001" customHeight="1">
      <c r="B10" s="21" t="s">
        <v>47</v>
      </c>
      <c r="C10" s="15" t="s">
        <v>86</v>
      </c>
    </row>
    <row r="11" spans="2:3" ht="20.100000000000001" customHeight="1">
      <c r="B11" s="21" t="s">
        <v>48</v>
      </c>
      <c r="C11" s="15" t="s">
        <v>87</v>
      </c>
    </row>
    <row r="12" spans="2:3" ht="20.100000000000001" customHeight="1">
      <c r="B12" s="21" t="s">
        <v>49</v>
      </c>
      <c r="C12" s="15" t="s">
        <v>88</v>
      </c>
    </row>
    <row r="13" spans="2:3" ht="20.100000000000001" customHeight="1">
      <c r="B13" s="21" t="s">
        <v>51</v>
      </c>
      <c r="C13" s="15" t="s">
        <v>89</v>
      </c>
    </row>
    <row r="14" spans="2:3" ht="20.100000000000001" customHeight="1">
      <c r="B14" s="21" t="s">
        <v>53</v>
      </c>
      <c r="C14" s="15" t="s">
        <v>90</v>
      </c>
    </row>
    <row r="15" spans="2:3" ht="20.100000000000001" customHeight="1">
      <c r="B15" s="21" t="s">
        <v>55</v>
      </c>
      <c r="C15" s="15" t="s">
        <v>91</v>
      </c>
    </row>
    <row r="16" spans="2:3" ht="20.100000000000001" customHeight="1">
      <c r="B16" s="21" t="s">
        <v>56</v>
      </c>
      <c r="C16" s="15" t="s">
        <v>92</v>
      </c>
    </row>
    <row r="17" spans="2:3" ht="20.100000000000001" customHeight="1">
      <c r="B17" s="21" t="s">
        <v>58</v>
      </c>
      <c r="C17" s="15" t="s">
        <v>93</v>
      </c>
    </row>
    <row r="18" spans="2:3" ht="20.100000000000001" customHeight="1">
      <c r="B18" s="21" t="s">
        <v>60</v>
      </c>
      <c r="C18" s="15" t="s">
        <v>94</v>
      </c>
    </row>
    <row r="19" spans="2:3" ht="20.100000000000001" customHeight="1">
      <c r="B19" s="21" t="s">
        <v>61</v>
      </c>
      <c r="C19" s="15" t="s">
        <v>95</v>
      </c>
    </row>
    <row r="20" spans="2:3" ht="20.100000000000001" customHeight="1">
      <c r="B20" s="21" t="s">
        <v>62</v>
      </c>
      <c r="C20" s="15" t="s">
        <v>96</v>
      </c>
    </row>
    <row r="21" spans="2:3" ht="20.100000000000001" customHeight="1">
      <c r="B21" s="21" t="s">
        <v>63</v>
      </c>
      <c r="C21" s="15" t="s">
        <v>97</v>
      </c>
    </row>
    <row r="22" spans="2:3" ht="20.100000000000001" customHeight="1">
      <c r="B22" s="21" t="s">
        <v>64</v>
      </c>
      <c r="C22" s="15" t="s">
        <v>98</v>
      </c>
    </row>
    <row r="23" spans="2:3" ht="20.100000000000001" customHeight="1">
      <c r="B23" s="21" t="s">
        <v>65</v>
      </c>
      <c r="C23" s="15" t="s">
        <v>99</v>
      </c>
    </row>
    <row r="24" spans="2:3" ht="20.100000000000001" customHeight="1">
      <c r="B24" s="21" t="s">
        <v>66</v>
      </c>
      <c r="C24" s="15" t="s">
        <v>100</v>
      </c>
    </row>
    <row r="25" spans="2:3" ht="20.100000000000001" customHeight="1">
      <c r="B25" s="21" t="s">
        <v>67</v>
      </c>
      <c r="C25" s="15" t="s">
        <v>101</v>
      </c>
    </row>
    <row r="26" spans="2:3" ht="20.100000000000001" customHeight="1">
      <c r="B26" s="21" t="s">
        <v>68</v>
      </c>
      <c r="C26" s="15" t="s">
        <v>102</v>
      </c>
    </row>
    <row r="27" spans="2:3" ht="20.100000000000001" customHeight="1">
      <c r="B27" s="21" t="s">
        <v>69</v>
      </c>
      <c r="C27" s="15" t="s">
        <v>103</v>
      </c>
    </row>
    <row r="28" spans="2:3" ht="20.100000000000001" customHeight="1">
      <c r="B28" s="21" t="s">
        <v>70</v>
      </c>
      <c r="C28" s="15" t="s">
        <v>104</v>
      </c>
    </row>
    <row r="29" spans="2:3" ht="20.100000000000001" customHeight="1">
      <c r="B29" s="21" t="s">
        <v>71</v>
      </c>
      <c r="C29" s="15" t="s">
        <v>105</v>
      </c>
    </row>
    <row r="30" spans="2:3" ht="20.100000000000001" customHeight="1">
      <c r="B30" s="21" t="s">
        <v>72</v>
      </c>
      <c r="C30" s="15" t="s">
        <v>106</v>
      </c>
    </row>
    <row r="31" spans="2:3" ht="20.100000000000001" customHeight="1">
      <c r="B31" s="21" t="s">
        <v>35</v>
      </c>
      <c r="C31" s="15" t="s">
        <v>107</v>
      </c>
    </row>
    <row r="32" spans="2:3" ht="20.100000000000001" customHeight="1">
      <c r="B32" s="21" t="s">
        <v>37</v>
      </c>
      <c r="C32" s="15" t="s">
        <v>108</v>
      </c>
    </row>
    <row r="33" spans="2:3" ht="20.100000000000001" customHeight="1">
      <c r="B33" s="21" t="s">
        <v>39</v>
      </c>
      <c r="C33" s="15" t="s">
        <v>109</v>
      </c>
    </row>
    <row r="34" spans="2:3" ht="20.100000000000001" customHeight="1">
      <c r="B34" s="21" t="s">
        <v>41</v>
      </c>
      <c r="C34" s="15" t="s">
        <v>110</v>
      </c>
    </row>
    <row r="35" spans="2:3" ht="20.100000000000001" customHeight="1">
      <c r="B35" s="21" t="s">
        <v>43</v>
      </c>
      <c r="C35" s="15" t="s">
        <v>111</v>
      </c>
    </row>
    <row r="36" spans="2:3" ht="20.100000000000001" customHeight="1">
      <c r="B36" s="21" t="s">
        <v>45</v>
      </c>
      <c r="C36" s="15" t="s">
        <v>112</v>
      </c>
    </row>
    <row r="37" spans="2:3" ht="20.100000000000001" customHeight="1">
      <c r="B37" s="21"/>
      <c r="C37" s="15"/>
    </row>
    <row r="38" spans="2:3" ht="20.100000000000001" customHeight="1">
      <c r="B38" s="21" t="s">
        <v>50</v>
      </c>
      <c r="C38" s="15" t="s">
        <v>113</v>
      </c>
    </row>
    <row r="39" spans="2:3" ht="20.100000000000001" customHeight="1">
      <c r="B39" s="21" t="s">
        <v>52</v>
      </c>
      <c r="C39" s="15" t="s">
        <v>114</v>
      </c>
    </row>
    <row r="40" spans="2:3" ht="20.100000000000001" customHeight="1">
      <c r="B40" s="21" t="s">
        <v>54</v>
      </c>
      <c r="C40" s="15" t="s">
        <v>115</v>
      </c>
    </row>
    <row r="41" spans="2:3" ht="20.100000000000001" customHeight="1">
      <c r="B41" s="21"/>
      <c r="C41" s="15"/>
    </row>
    <row r="42" spans="2:3" ht="20.100000000000001" customHeight="1">
      <c r="B42" s="21" t="s">
        <v>126</v>
      </c>
      <c r="C42" s="15" t="s">
        <v>127</v>
      </c>
    </row>
    <row r="43" spans="2:3" ht="20.100000000000001" customHeight="1">
      <c r="B43" s="21" t="s">
        <v>57</v>
      </c>
      <c r="C43" s="15" t="s">
        <v>117</v>
      </c>
    </row>
    <row r="44" spans="2:3" ht="20.100000000000001" customHeight="1">
      <c r="B44" s="22" t="s">
        <v>59</v>
      </c>
      <c r="C44" s="16" t="s">
        <v>116</v>
      </c>
    </row>
    <row r="45" spans="2:3" ht="20.100000000000001" customHeight="1"/>
    <row r="46" spans="2:3" ht="20.100000000000001" customHeight="1"/>
    <row r="47" spans="2:3" ht="20.100000000000001" customHeight="1"/>
    <row r="48" spans="2: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1D15-6B00-4D8D-A308-F9B9CACACFF4}">
  <sheetPr>
    <tabColor theme="5" tint="0.39997558519241921"/>
  </sheetPr>
  <dimension ref="A1:AF25"/>
  <sheetViews>
    <sheetView view="pageBreakPreview" zoomScale="115" zoomScaleNormal="100" zoomScaleSheetLayoutView="115" workbookViewId="0">
      <selection activeCell="AH10" sqref="AH10"/>
    </sheetView>
  </sheetViews>
  <sheetFormatPr defaultRowHeight="14.25"/>
  <cols>
    <col min="1" max="1" width="3.21875" style="23" customWidth="1"/>
    <col min="2" max="2" width="3.6640625" style="23" customWidth="1"/>
    <col min="3" max="3" width="1.6640625" style="23" customWidth="1"/>
    <col min="4" max="4" width="2.77734375" style="23" customWidth="1"/>
    <col min="5" max="5" width="2.6640625" style="23" customWidth="1"/>
    <col min="6" max="6" width="1.77734375" style="23" customWidth="1"/>
    <col min="7" max="7" width="5" style="23" customWidth="1"/>
    <col min="8" max="8" width="4.109375" style="23" customWidth="1"/>
    <col min="9" max="9" width="3.6640625" style="23" customWidth="1"/>
    <col min="10" max="10" width="4.44140625" style="23" customWidth="1"/>
    <col min="11" max="11" width="5.5546875" style="23" customWidth="1"/>
    <col min="12" max="12" width="8.109375" style="23" customWidth="1"/>
    <col min="13" max="13" width="2.44140625" style="23" customWidth="1"/>
    <col min="14" max="14" width="3" style="23" customWidth="1"/>
    <col min="15" max="15" width="5.5546875" style="23" customWidth="1"/>
    <col min="16" max="16" width="4.109375" style="23" customWidth="1"/>
    <col min="17" max="17" width="8.33203125" style="23" customWidth="1"/>
    <col min="18" max="18" width="10.109375" style="23" customWidth="1"/>
    <col min="19" max="19" width="1.88671875" style="23" customWidth="1"/>
    <col min="20" max="20" width="4.77734375" style="23" customWidth="1"/>
    <col min="21" max="21" width="3.5546875" style="23" customWidth="1"/>
    <col min="22" max="22" width="1.44140625" style="23" customWidth="1"/>
    <col min="23" max="23" width="3" style="23" customWidth="1"/>
    <col min="24" max="25" width="2.21875" style="23" customWidth="1"/>
    <col min="26" max="26" width="2" style="23" customWidth="1"/>
    <col min="27" max="27" width="2.33203125" style="23" customWidth="1"/>
    <col min="28" max="28" width="2.6640625" style="23" customWidth="1"/>
    <col min="29" max="29" width="2.33203125" style="23" customWidth="1"/>
    <col min="30" max="30" width="1.88671875" style="23" customWidth="1"/>
    <col min="31" max="31" width="2.44140625" style="23" customWidth="1"/>
    <col min="32" max="32" width="6.33203125" style="23" customWidth="1"/>
    <col min="33" max="16384" width="8.88671875" style="23"/>
  </cols>
  <sheetData>
    <row r="1" spans="1:32" s="24" customFormat="1" ht="18.95" customHeight="1">
      <c r="B1" s="271" t="s">
        <v>137</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row>
    <row r="2" spans="1:32" s="24" customFormat="1" ht="18.95" customHeight="1">
      <c r="A2" s="25"/>
      <c r="B2" s="270" t="s">
        <v>122</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s="24" customFormat="1" ht="18.95" customHeight="1">
      <c r="A3" s="25"/>
      <c r="B3" s="272" t="s">
        <v>146</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2" s="24" customFormat="1" ht="18.95" customHeight="1">
      <c r="A4" s="25"/>
      <c r="B4" s="272" t="s">
        <v>128</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row>
    <row r="5" spans="1:32" s="24" customFormat="1" ht="18.95" customHeight="1">
      <c r="A5" s="25"/>
      <c r="B5" s="272" t="s">
        <v>147</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1:32" s="24" customFormat="1" ht="18.95" customHeight="1">
      <c r="A6" s="25"/>
      <c r="B6" s="272" t="s">
        <v>144</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row>
    <row r="7" spans="1:32" s="24" customFormat="1" ht="18.95" customHeight="1">
      <c r="A7" s="25"/>
      <c r="B7" s="272" t="s">
        <v>145</v>
      </c>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row>
    <row r="8" spans="1:32" s="24" customFormat="1" ht="18.95" customHeight="1">
      <c r="A8" s="25"/>
      <c r="B8" s="270" t="s">
        <v>123</v>
      </c>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row>
    <row r="9" spans="1:32" s="24" customFormat="1" ht="18.95" customHeight="1">
      <c r="A9" s="25"/>
      <c r="B9" s="272" t="s">
        <v>130</v>
      </c>
      <c r="C9" s="272" t="s">
        <v>75</v>
      </c>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row>
    <row r="10" spans="1:32" s="24" customFormat="1" ht="18.95" customHeight="1">
      <c r="A10" s="25"/>
      <c r="B10" s="272" t="s">
        <v>131</v>
      </c>
      <c r="C10" s="272" t="s">
        <v>75</v>
      </c>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row>
    <row r="11" spans="1:32" s="24" customFormat="1" ht="18.95" customHeight="1">
      <c r="A11" s="25"/>
      <c r="B11" s="272" t="s">
        <v>132</v>
      </c>
      <c r="C11" s="272" t="s">
        <v>124</v>
      </c>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row>
    <row r="12" spans="1:32" s="24" customFormat="1" ht="18.95" customHeight="1">
      <c r="A12" s="25"/>
      <c r="B12" s="272" t="s">
        <v>138</v>
      </c>
      <c r="C12" s="272" t="s">
        <v>125</v>
      </c>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row>
    <row r="13" spans="1:32" s="24" customFormat="1" ht="18.95" customHeight="1">
      <c r="A13" s="25"/>
      <c r="B13" s="272" t="s">
        <v>135</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row>
    <row r="14" spans="1:32" s="24" customFormat="1" ht="18.95" customHeight="1">
      <c r="A14" s="25"/>
      <c r="B14" s="272" t="s">
        <v>139</v>
      </c>
      <c r="C14" s="272" t="s">
        <v>125</v>
      </c>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row>
    <row r="15" spans="1:32" s="24" customFormat="1" ht="18.95" customHeight="1">
      <c r="A15" s="25"/>
      <c r="B15" s="272" t="s">
        <v>133</v>
      </c>
      <c r="C15" s="272" t="s">
        <v>125</v>
      </c>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row>
    <row r="16" spans="1:32" s="24" customFormat="1" ht="18.95" customHeight="1">
      <c r="A16" s="25"/>
      <c r="B16" s="272" t="s">
        <v>148</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row>
    <row r="17" spans="1:32" s="24" customFormat="1" ht="18.95" customHeight="1">
      <c r="A17" s="25"/>
      <c r="B17" s="272" t="s">
        <v>134</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row>
    <row r="18" spans="1:32" s="24" customFormat="1" ht="18.95" customHeight="1">
      <c r="A18" s="25"/>
      <c r="B18" s="272" t="s">
        <v>142</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row>
    <row r="19" spans="1:32" s="24" customFormat="1" ht="18.95" customHeight="1">
      <c r="A19" s="25"/>
      <c r="B19" s="272" t="s">
        <v>149</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row>
    <row r="20" spans="1:32" s="24" customFormat="1" ht="18.95" customHeight="1">
      <c r="A20" s="25"/>
      <c r="B20" s="272" t="s">
        <v>150</v>
      </c>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row>
    <row r="21" spans="1:32" s="24" customFormat="1" ht="18.95" customHeight="1">
      <c r="A21" s="25"/>
      <c r="B21" s="272" t="s">
        <v>136</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row>
    <row r="22" spans="1:32" s="24" customFormat="1" ht="18.95" customHeight="1">
      <c r="A22" s="25"/>
      <c r="B22" s="272" t="s">
        <v>151</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row>
    <row r="23" spans="1:32" s="24" customFormat="1" ht="18.95" customHeight="1">
      <c r="A23" s="25"/>
      <c r="B23" s="272" t="s">
        <v>152</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row>
    <row r="24" spans="1:32" s="24" customFormat="1" ht="18.95" customHeight="1">
      <c r="A24" s="25"/>
      <c r="B24" s="270" t="s">
        <v>140</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row>
    <row r="25" spans="1:32" s="24" customFormat="1" ht="18.95" customHeight="1">
      <c r="A25" s="25"/>
      <c r="B25" s="272" t="s">
        <v>141</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row>
  </sheetData>
  <mergeCells count="25">
    <mergeCell ref="B23:AF23"/>
    <mergeCell ref="B20:AF20"/>
    <mergeCell ref="B22:AF22"/>
    <mergeCell ref="B7:AF7"/>
    <mergeCell ref="B18:AF18"/>
    <mergeCell ref="B14:AF14"/>
    <mergeCell ref="B15:AF15"/>
    <mergeCell ref="B16:AF16"/>
    <mergeCell ref="B17:AF17"/>
    <mergeCell ref="B2:AF2"/>
    <mergeCell ref="B1:AF1"/>
    <mergeCell ref="B25:AF25"/>
    <mergeCell ref="B3:AF3"/>
    <mergeCell ref="B6:AF6"/>
    <mergeCell ref="B4:AF4"/>
    <mergeCell ref="B9:AF9"/>
    <mergeCell ref="B10:AF10"/>
    <mergeCell ref="B11:AF11"/>
    <mergeCell ref="B12:AF12"/>
    <mergeCell ref="B13:AF13"/>
    <mergeCell ref="B19:AF19"/>
    <mergeCell ref="B21:AF21"/>
    <mergeCell ref="B8:AF8"/>
    <mergeCell ref="B24:AF24"/>
    <mergeCell ref="B5:AF5"/>
  </mergeCells>
  <phoneticPr fontId="1"/>
  <printOptions horizontalCentered="1"/>
  <pageMargins left="0.39" right="0.17" top="0.85" bottom="0.37" header="0.31496062992125984" footer="0.15748031496062992"/>
  <pageSetup paperSize="9" orientation="landscape" r:id="rId1"/>
  <rowBreaks count="1" manualBreakCount="1">
    <brk id="25"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工種コード一覧</vt:lpstr>
      <vt:lpstr>入力・提出 ガイド</vt:lpstr>
      <vt:lpstr>請求書!Print_Area</vt:lpstr>
      <vt:lpstr>'入力・提出 ガイド'!Print_Area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TAITOH20</dc:creator>
  <cp:lastModifiedBy>TAITOH41</cp:lastModifiedBy>
  <cp:lastPrinted>2019-10-29T22:37:59Z</cp:lastPrinted>
  <dcterms:created xsi:type="dcterms:W3CDTF">2019-04-24T04:57:04Z</dcterms:created>
  <dcterms:modified xsi:type="dcterms:W3CDTF">2019-10-29T22:38:42Z</dcterms:modified>
</cp:coreProperties>
</file>